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20" yWindow="-120" windowWidth="15450" windowHeight="7485"/>
  </bookViews>
  <sheets>
    <sheet name="Лист1" sheetId="1" r:id="rId1"/>
  </sheets>
  <definedNames>
    <definedName name="_xlnm._FilterDatabase" localSheetId="0" hidden="1">Лист1!$A$16:$O$603</definedName>
    <definedName name="_xlnm.Print_Area" localSheetId="0">Лист1!$A$1:$O$603</definedName>
  </definedNames>
  <calcPr calcId="145621"/>
</workbook>
</file>

<file path=xl/calcChain.xml><?xml version="1.0" encoding="utf-8"?>
<calcChain xmlns="http://schemas.openxmlformats.org/spreadsheetml/2006/main">
  <c r="O488" i="1" l="1"/>
  <c r="N488" i="1"/>
  <c r="O484" i="1"/>
  <c r="N484" i="1"/>
  <c r="O479" i="1"/>
  <c r="N479" i="1"/>
  <c r="O467" i="1"/>
  <c r="N467" i="1"/>
  <c r="O401" i="1"/>
  <c r="N401" i="1"/>
  <c r="O366" i="1"/>
  <c r="N366" i="1"/>
  <c r="O490" i="1" l="1"/>
  <c r="O489" i="1" s="1"/>
  <c r="N490" i="1"/>
  <c r="N489" i="1" s="1"/>
  <c r="O481" i="1"/>
  <c r="O480" i="1" s="1"/>
  <c r="N481" i="1"/>
  <c r="N480" i="1" s="1"/>
  <c r="O474" i="1"/>
  <c r="O473" i="1" s="1"/>
  <c r="O472" i="1" s="1"/>
  <c r="O471" i="1" s="1"/>
  <c r="O470" i="1" s="1"/>
  <c r="N474" i="1"/>
  <c r="N473" i="1" s="1"/>
  <c r="N472" i="1" s="1"/>
  <c r="N471" i="1" s="1"/>
  <c r="N470" i="1" s="1"/>
  <c r="O469" i="1"/>
  <c r="O468" i="1" s="1"/>
  <c r="N469" i="1"/>
  <c r="N468" i="1" s="1"/>
  <c r="O461" i="1"/>
  <c r="O460" i="1" s="1"/>
  <c r="O459" i="1" s="1"/>
  <c r="O458" i="1" s="1"/>
  <c r="O457" i="1" s="1"/>
  <c r="O456" i="1" s="1"/>
  <c r="N461" i="1"/>
  <c r="O407" i="1"/>
  <c r="O406" i="1" s="1"/>
  <c r="O405" i="1" s="1"/>
  <c r="O404" i="1" s="1"/>
  <c r="O403" i="1" s="1"/>
  <c r="N407" i="1"/>
  <c r="N406" i="1" s="1"/>
  <c r="N405" i="1" s="1"/>
  <c r="N404" i="1" s="1"/>
  <c r="N403" i="1" s="1"/>
  <c r="O398" i="1"/>
  <c r="O397" i="1" s="1"/>
  <c r="O396" i="1" s="1"/>
  <c r="N398" i="1"/>
  <c r="O393" i="1"/>
  <c r="O392" i="1" s="1"/>
  <c r="O391" i="1" s="1"/>
  <c r="O390" i="1" s="1"/>
  <c r="O389" i="1" s="1"/>
  <c r="N393" i="1"/>
  <c r="N392" i="1" s="1"/>
  <c r="N391" i="1" s="1"/>
  <c r="N390" i="1" s="1"/>
  <c r="N389" i="1" s="1"/>
  <c r="O388" i="1"/>
  <c r="O387" i="1" s="1"/>
  <c r="O386" i="1" s="1"/>
  <c r="O385" i="1" s="1"/>
  <c r="N388" i="1"/>
  <c r="O384" i="1"/>
  <c r="O383" i="1" s="1"/>
  <c r="O382" i="1" s="1"/>
  <c r="O381" i="1" s="1"/>
  <c r="N384" i="1"/>
  <c r="N383" i="1" s="1"/>
  <c r="N382" i="1" s="1"/>
  <c r="N381" i="1" s="1"/>
  <c r="O379" i="1"/>
  <c r="O378" i="1" s="1"/>
  <c r="O377" i="1" s="1"/>
  <c r="O376" i="1" s="1"/>
  <c r="O375" i="1" s="1"/>
  <c r="O374" i="1" s="1"/>
  <c r="N379" i="1"/>
  <c r="N378" i="1" s="1"/>
  <c r="N377" i="1" s="1"/>
  <c r="N376" i="1" s="1"/>
  <c r="N375" i="1" s="1"/>
  <c r="N374" i="1" s="1"/>
  <c r="O373" i="1"/>
  <c r="O372" i="1" s="1"/>
  <c r="O371" i="1" s="1"/>
  <c r="O370" i="1" s="1"/>
  <c r="O369" i="1" s="1"/>
  <c r="N373" i="1"/>
  <c r="N372" i="1" s="1"/>
  <c r="N371" i="1" s="1"/>
  <c r="N370" i="1" s="1"/>
  <c r="N369" i="1" s="1"/>
  <c r="O368" i="1"/>
  <c r="O367" i="1" s="1"/>
  <c r="N368" i="1"/>
  <c r="N367" i="1" s="1"/>
  <c r="O361" i="1"/>
  <c r="O360" i="1" s="1"/>
  <c r="O359" i="1" s="1"/>
  <c r="O358" i="1" s="1"/>
  <c r="N361" i="1"/>
  <c r="N360" i="1" s="1"/>
  <c r="N359" i="1" s="1"/>
  <c r="N358" i="1" s="1"/>
  <c r="O357" i="1"/>
  <c r="N357" i="1"/>
  <c r="N356" i="1" s="1"/>
  <c r="N355" i="1" s="1"/>
  <c r="N354" i="1" s="1"/>
  <c r="O353" i="1"/>
  <c r="O352" i="1" s="1"/>
  <c r="O351" i="1" s="1"/>
  <c r="O350" i="1" s="1"/>
  <c r="N353" i="1"/>
  <c r="N352" i="1" s="1"/>
  <c r="N351" i="1" s="1"/>
  <c r="N350" i="1" s="1"/>
  <c r="O349" i="1"/>
  <c r="O348" i="1" s="1"/>
  <c r="O347" i="1" s="1"/>
  <c r="O346" i="1" s="1"/>
  <c r="N349" i="1"/>
  <c r="O342" i="1"/>
  <c r="O341" i="1" s="1"/>
  <c r="O340" i="1" s="1"/>
  <c r="O339" i="1" s="1"/>
  <c r="O338" i="1" s="1"/>
  <c r="N342" i="1"/>
  <c r="N341" i="1" s="1"/>
  <c r="N340" i="1" s="1"/>
  <c r="N339" i="1" s="1"/>
  <c r="N338" i="1" s="1"/>
  <c r="O337" i="1"/>
  <c r="O336" i="1" s="1"/>
  <c r="O335" i="1" s="1"/>
  <c r="N337" i="1"/>
  <c r="N336" i="1" s="1"/>
  <c r="N335" i="1" s="1"/>
  <c r="O332" i="1"/>
  <c r="O331" i="1" s="1"/>
  <c r="O330" i="1" s="1"/>
  <c r="O329" i="1" s="1"/>
  <c r="N332" i="1"/>
  <c r="N331" i="1" s="1"/>
  <c r="N330" i="1" s="1"/>
  <c r="N329" i="1" s="1"/>
  <c r="O328" i="1"/>
  <c r="O327" i="1" s="1"/>
  <c r="O326" i="1" s="1"/>
  <c r="O325" i="1" s="1"/>
  <c r="N328" i="1"/>
  <c r="N327" i="1" s="1"/>
  <c r="N326" i="1" s="1"/>
  <c r="N325" i="1" s="1"/>
  <c r="O323" i="1"/>
  <c r="O322" i="1" s="1"/>
  <c r="O321" i="1" s="1"/>
  <c r="O320" i="1" s="1"/>
  <c r="O319" i="1" s="1"/>
  <c r="N323" i="1"/>
  <c r="N322" i="1" s="1"/>
  <c r="N321" i="1" s="1"/>
  <c r="N320" i="1" s="1"/>
  <c r="N319" i="1" s="1"/>
  <c r="O318" i="1"/>
  <c r="O317" i="1" s="1"/>
  <c r="O316" i="1" s="1"/>
  <c r="O315" i="1" s="1"/>
  <c r="N318" i="1"/>
  <c r="O313" i="1"/>
  <c r="O312" i="1" s="1"/>
  <c r="O311" i="1" s="1"/>
  <c r="O310" i="1" s="1"/>
  <c r="O309" i="1" s="1"/>
  <c r="N313" i="1"/>
  <c r="N312" i="1" s="1"/>
  <c r="N311" i="1" s="1"/>
  <c r="N310" i="1" s="1"/>
  <c r="N309" i="1" s="1"/>
  <c r="O308" i="1"/>
  <c r="O307" i="1" s="1"/>
  <c r="O306" i="1" s="1"/>
  <c r="O305" i="1" s="1"/>
  <c r="O304" i="1" s="1"/>
  <c r="N308" i="1"/>
  <c r="N307" i="1" s="1"/>
  <c r="N306" i="1" s="1"/>
  <c r="N305" i="1" s="1"/>
  <c r="N304" i="1" s="1"/>
  <c r="O303" i="1"/>
  <c r="O302" i="1" s="1"/>
  <c r="O301" i="1" s="1"/>
  <c r="O300" i="1" s="1"/>
  <c r="N303" i="1"/>
  <c r="N302" i="1" s="1"/>
  <c r="N301" i="1" s="1"/>
  <c r="N300" i="1" s="1"/>
  <c r="O299" i="1"/>
  <c r="O298" i="1" s="1"/>
  <c r="O297" i="1" s="1"/>
  <c r="O296" i="1" s="1"/>
  <c r="N299" i="1"/>
  <c r="N298" i="1" s="1"/>
  <c r="N297" i="1" s="1"/>
  <c r="N296" i="1" s="1"/>
  <c r="N295" i="1"/>
  <c r="N294" i="1" s="1"/>
  <c r="N293" i="1" s="1"/>
  <c r="N292" i="1" s="1"/>
  <c r="M295" i="1"/>
  <c r="O295" i="1" s="1"/>
  <c r="O294" i="1" s="1"/>
  <c r="O293" i="1" s="1"/>
  <c r="O292" i="1" s="1"/>
  <c r="O441" i="1"/>
  <c r="O440" i="1" s="1"/>
  <c r="O439" i="1" s="1"/>
  <c r="O438" i="1" s="1"/>
  <c r="N441" i="1"/>
  <c r="N440" i="1" s="1"/>
  <c r="N439" i="1" s="1"/>
  <c r="N438" i="1" s="1"/>
  <c r="O437" i="1"/>
  <c r="O436" i="1" s="1"/>
  <c r="O435" i="1" s="1"/>
  <c r="O434" i="1" s="1"/>
  <c r="O433" i="1" s="1"/>
  <c r="N437" i="1"/>
  <c r="N436" i="1" s="1"/>
  <c r="N435" i="1" s="1"/>
  <c r="N434" i="1" s="1"/>
  <c r="N433" i="1" s="1"/>
  <c r="O432" i="1"/>
  <c r="O431" i="1" s="1"/>
  <c r="O430" i="1" s="1"/>
  <c r="O429" i="1" s="1"/>
  <c r="N432" i="1"/>
  <c r="N431" i="1" s="1"/>
  <c r="N430" i="1" s="1"/>
  <c r="N429" i="1" s="1"/>
  <c r="O427" i="1"/>
  <c r="N427" i="1"/>
  <c r="O424" i="1"/>
  <c r="O423" i="1" s="1"/>
  <c r="O422" i="1" s="1"/>
  <c r="N424" i="1"/>
  <c r="N423" i="1" s="1"/>
  <c r="N422" i="1" s="1"/>
  <c r="O419" i="1"/>
  <c r="O418" i="1" s="1"/>
  <c r="O417" i="1" s="1"/>
  <c r="N419" i="1"/>
  <c r="N418" i="1" s="1"/>
  <c r="N417" i="1" s="1"/>
  <c r="O416" i="1"/>
  <c r="N416" i="1"/>
  <c r="N415" i="1" s="1"/>
  <c r="N414" i="1" s="1"/>
  <c r="O413" i="1"/>
  <c r="O412" i="1" s="1"/>
  <c r="O411" i="1" s="1"/>
  <c r="N413" i="1"/>
  <c r="N412" i="1" s="1"/>
  <c r="N411" i="1" s="1"/>
  <c r="O131" i="1"/>
  <c r="O130" i="1" s="1"/>
  <c r="O129" i="1" s="1"/>
  <c r="N131" i="1"/>
  <c r="N130" i="1" s="1"/>
  <c r="N129" i="1" s="1"/>
  <c r="O119" i="1"/>
  <c r="O118" i="1" s="1"/>
  <c r="O117" i="1" s="1"/>
  <c r="N119" i="1"/>
  <c r="O601" i="1"/>
  <c r="O600" i="1" s="1"/>
  <c r="O599" i="1" s="1"/>
  <c r="O598" i="1" s="1"/>
  <c r="O597" i="1" s="1"/>
  <c r="O596" i="1" s="1"/>
  <c r="N601" i="1"/>
  <c r="N600" i="1" s="1"/>
  <c r="N599" i="1" s="1"/>
  <c r="N598" i="1" s="1"/>
  <c r="N597" i="1" s="1"/>
  <c r="N596" i="1" s="1"/>
  <c r="M601" i="1"/>
  <c r="M600" i="1" s="1"/>
  <c r="M599" i="1" s="1"/>
  <c r="M598" i="1" s="1"/>
  <c r="M597" i="1" s="1"/>
  <c r="M596" i="1" s="1"/>
  <c r="L601" i="1"/>
  <c r="L600" i="1" s="1"/>
  <c r="L599" i="1" s="1"/>
  <c r="L598" i="1" s="1"/>
  <c r="L597" i="1" s="1"/>
  <c r="L596" i="1" s="1"/>
  <c r="O594" i="1"/>
  <c r="O593" i="1" s="1"/>
  <c r="N594" i="1"/>
  <c r="N593" i="1" s="1"/>
  <c r="M594" i="1"/>
  <c r="M593" i="1" s="1"/>
  <c r="L594" i="1"/>
  <c r="L593" i="1" s="1"/>
  <c r="O591" i="1"/>
  <c r="O590" i="1" s="1"/>
  <c r="O589" i="1" s="1"/>
  <c r="O588" i="1" s="1"/>
  <c r="N591" i="1"/>
  <c r="N590" i="1" s="1"/>
  <c r="N589" i="1" s="1"/>
  <c r="N588" i="1" s="1"/>
  <c r="M591" i="1"/>
  <c r="M590" i="1" s="1"/>
  <c r="M589" i="1" s="1"/>
  <c r="M588" i="1" s="1"/>
  <c r="L591" i="1"/>
  <c r="L590" i="1" s="1"/>
  <c r="L589" i="1" s="1"/>
  <c r="L588" i="1" s="1"/>
  <c r="O586" i="1"/>
  <c r="O585" i="1" s="1"/>
  <c r="N586" i="1"/>
  <c r="N585" i="1" s="1"/>
  <c r="M586" i="1"/>
  <c r="M585" i="1" s="1"/>
  <c r="L586" i="1"/>
  <c r="L585" i="1" s="1"/>
  <c r="O583" i="1"/>
  <c r="O582" i="1" s="1"/>
  <c r="N583" i="1"/>
  <c r="N582" i="1" s="1"/>
  <c r="M583" i="1"/>
  <c r="M582" i="1" s="1"/>
  <c r="L583" i="1"/>
  <c r="L582" i="1" s="1"/>
  <c r="O580" i="1"/>
  <c r="O579" i="1" s="1"/>
  <c r="N580" i="1"/>
  <c r="N579" i="1" s="1"/>
  <c r="M580" i="1"/>
  <c r="M579" i="1" s="1"/>
  <c r="L580" i="1"/>
  <c r="L579" i="1" s="1"/>
  <c r="O573" i="1"/>
  <c r="O572" i="1" s="1"/>
  <c r="N573" i="1"/>
  <c r="N572" i="1" s="1"/>
  <c r="M573" i="1"/>
  <c r="M572" i="1" s="1"/>
  <c r="L573" i="1"/>
  <c r="L572" i="1" s="1"/>
  <c r="O570" i="1"/>
  <c r="O569" i="1" s="1"/>
  <c r="N570" i="1"/>
  <c r="N569" i="1" s="1"/>
  <c r="M570" i="1"/>
  <c r="M569" i="1" s="1"/>
  <c r="L570" i="1"/>
  <c r="L569" i="1" s="1"/>
  <c r="O565" i="1"/>
  <c r="N565" i="1"/>
  <c r="M565" i="1"/>
  <c r="L565" i="1"/>
  <c r="O563" i="1"/>
  <c r="N563" i="1"/>
  <c r="M563" i="1"/>
  <c r="L563" i="1"/>
  <c r="O558" i="1"/>
  <c r="O557" i="1" s="1"/>
  <c r="O556" i="1" s="1"/>
  <c r="O555" i="1" s="1"/>
  <c r="O554" i="1" s="1"/>
  <c r="N558" i="1"/>
  <c r="N557" i="1" s="1"/>
  <c r="N556" i="1" s="1"/>
  <c r="N555" i="1" s="1"/>
  <c r="N554" i="1" s="1"/>
  <c r="M558" i="1"/>
  <c r="M557" i="1" s="1"/>
  <c r="M556" i="1" s="1"/>
  <c r="M555" i="1" s="1"/>
  <c r="M554" i="1" s="1"/>
  <c r="L558" i="1"/>
  <c r="L557" i="1" s="1"/>
  <c r="L556" i="1" s="1"/>
  <c r="L555" i="1" s="1"/>
  <c r="L554" i="1" s="1"/>
  <c r="O551" i="1"/>
  <c r="O550" i="1" s="1"/>
  <c r="O549" i="1" s="1"/>
  <c r="N551" i="1"/>
  <c r="N550" i="1" s="1"/>
  <c r="N549" i="1" s="1"/>
  <c r="M551" i="1"/>
  <c r="M550" i="1" s="1"/>
  <c r="M549" i="1" s="1"/>
  <c r="L551" i="1"/>
  <c r="L550" i="1" s="1"/>
  <c r="L549" i="1" s="1"/>
  <c r="O547" i="1"/>
  <c r="O546" i="1" s="1"/>
  <c r="O545" i="1" s="1"/>
  <c r="N547" i="1"/>
  <c r="N546" i="1" s="1"/>
  <c r="N545" i="1" s="1"/>
  <c r="M547" i="1"/>
  <c r="M546" i="1" s="1"/>
  <c r="M545" i="1" s="1"/>
  <c r="L547" i="1"/>
  <c r="L546" i="1" s="1"/>
  <c r="L545" i="1" s="1"/>
  <c r="O543" i="1"/>
  <c r="O542" i="1" s="1"/>
  <c r="N543" i="1"/>
  <c r="N542" i="1" s="1"/>
  <c r="M543" i="1"/>
  <c r="M542" i="1" s="1"/>
  <c r="L543" i="1"/>
  <c r="L542" i="1" s="1"/>
  <c r="O540" i="1"/>
  <c r="O539" i="1" s="1"/>
  <c r="N540" i="1"/>
  <c r="N539" i="1" s="1"/>
  <c r="M540" i="1"/>
  <c r="M539" i="1" s="1"/>
  <c r="L540" i="1"/>
  <c r="L539" i="1" s="1"/>
  <c r="O535" i="1"/>
  <c r="O534" i="1" s="1"/>
  <c r="N535" i="1"/>
  <c r="N534" i="1" s="1"/>
  <c r="M535" i="1"/>
  <c r="M534" i="1" s="1"/>
  <c r="L535" i="1"/>
  <c r="L534" i="1" s="1"/>
  <c r="O531" i="1"/>
  <c r="O530" i="1" s="1"/>
  <c r="O529" i="1" s="1"/>
  <c r="O528" i="1" s="1"/>
  <c r="N531" i="1"/>
  <c r="N530" i="1" s="1"/>
  <c r="N529" i="1" s="1"/>
  <c r="N528" i="1" s="1"/>
  <c r="M531" i="1"/>
  <c r="M530" i="1" s="1"/>
  <c r="M529" i="1" s="1"/>
  <c r="M528" i="1" s="1"/>
  <c r="L531" i="1"/>
  <c r="L530" i="1" s="1"/>
  <c r="L529" i="1" s="1"/>
  <c r="L528" i="1" s="1"/>
  <c r="O526" i="1"/>
  <c r="O525" i="1" s="1"/>
  <c r="N526" i="1"/>
  <c r="N525" i="1" s="1"/>
  <c r="M526" i="1"/>
  <c r="M525" i="1" s="1"/>
  <c r="L526" i="1"/>
  <c r="L525" i="1" s="1"/>
  <c r="O523" i="1"/>
  <c r="O522" i="1" s="1"/>
  <c r="N523" i="1"/>
  <c r="N522" i="1" s="1"/>
  <c r="M523" i="1"/>
  <c r="M522" i="1" s="1"/>
  <c r="L523" i="1"/>
  <c r="L522" i="1" s="1"/>
  <c r="O518" i="1"/>
  <c r="O517" i="1" s="1"/>
  <c r="N518" i="1"/>
  <c r="N517" i="1" s="1"/>
  <c r="M518" i="1"/>
  <c r="M517" i="1" s="1"/>
  <c r="L518" i="1"/>
  <c r="L517" i="1" s="1"/>
  <c r="O515" i="1"/>
  <c r="O514" i="1" s="1"/>
  <c r="N515" i="1"/>
  <c r="N514" i="1" s="1"/>
  <c r="M515" i="1"/>
  <c r="M514" i="1" s="1"/>
  <c r="L515" i="1"/>
  <c r="L514" i="1" s="1"/>
  <c r="O510" i="1"/>
  <c r="O509" i="1" s="1"/>
  <c r="N510" i="1"/>
  <c r="N509" i="1" s="1"/>
  <c r="M510" i="1"/>
  <c r="M509" i="1" s="1"/>
  <c r="L510" i="1"/>
  <c r="L509" i="1" s="1"/>
  <c r="O507" i="1"/>
  <c r="O506" i="1" s="1"/>
  <c r="N507" i="1"/>
  <c r="N506" i="1" s="1"/>
  <c r="M507" i="1"/>
  <c r="M506" i="1" s="1"/>
  <c r="L507" i="1"/>
  <c r="L506" i="1" s="1"/>
  <c r="O499" i="1"/>
  <c r="N499" i="1"/>
  <c r="M499" i="1"/>
  <c r="L499" i="1"/>
  <c r="O497" i="1"/>
  <c r="N497" i="1"/>
  <c r="M497" i="1"/>
  <c r="L497" i="1"/>
  <c r="O495" i="1"/>
  <c r="N495" i="1"/>
  <c r="M495" i="1"/>
  <c r="L495" i="1"/>
  <c r="M489" i="1"/>
  <c r="L489" i="1"/>
  <c r="O487" i="1"/>
  <c r="N487" i="1"/>
  <c r="M487" i="1"/>
  <c r="L487" i="1"/>
  <c r="O483" i="1"/>
  <c r="O482" i="1" s="1"/>
  <c r="N483" i="1"/>
  <c r="N482" i="1" s="1"/>
  <c r="M483" i="1"/>
  <c r="M482" i="1" s="1"/>
  <c r="L483" i="1"/>
  <c r="L482" i="1" s="1"/>
  <c r="M480" i="1"/>
  <c r="L480" i="1"/>
  <c r="O478" i="1"/>
  <c r="N478" i="1"/>
  <c r="M478" i="1"/>
  <c r="L478" i="1"/>
  <c r="M473" i="1"/>
  <c r="M472" i="1" s="1"/>
  <c r="M471" i="1" s="1"/>
  <c r="M470" i="1" s="1"/>
  <c r="L473" i="1"/>
  <c r="L472" i="1" s="1"/>
  <c r="L471" i="1" s="1"/>
  <c r="L470" i="1" s="1"/>
  <c r="M468" i="1"/>
  <c r="L468" i="1"/>
  <c r="O466" i="1"/>
  <c r="N466" i="1"/>
  <c r="M466" i="1"/>
  <c r="L466" i="1"/>
  <c r="N460" i="1"/>
  <c r="N459" i="1" s="1"/>
  <c r="N458" i="1" s="1"/>
  <c r="N457" i="1" s="1"/>
  <c r="N456" i="1" s="1"/>
  <c r="M460" i="1"/>
  <c r="M459" i="1" s="1"/>
  <c r="M458" i="1" s="1"/>
  <c r="M457" i="1" s="1"/>
  <c r="M456" i="1" s="1"/>
  <c r="L460" i="1"/>
  <c r="L459" i="1" s="1"/>
  <c r="L458" i="1" s="1"/>
  <c r="L457" i="1" s="1"/>
  <c r="L456" i="1" s="1"/>
  <c r="O452" i="1"/>
  <c r="O451" i="1" s="1"/>
  <c r="O450" i="1" s="1"/>
  <c r="O449" i="1" s="1"/>
  <c r="O448" i="1" s="1"/>
  <c r="O447" i="1" s="1"/>
  <c r="N452" i="1"/>
  <c r="N451" i="1" s="1"/>
  <c r="N450" i="1" s="1"/>
  <c r="N449" i="1" s="1"/>
  <c r="N448" i="1" s="1"/>
  <c r="N447" i="1" s="1"/>
  <c r="M452" i="1"/>
  <c r="M451" i="1" s="1"/>
  <c r="M450" i="1" s="1"/>
  <c r="M449" i="1" s="1"/>
  <c r="M448" i="1" s="1"/>
  <c r="M447" i="1" s="1"/>
  <c r="L452" i="1"/>
  <c r="L451" i="1" s="1"/>
  <c r="L450" i="1" s="1"/>
  <c r="L449" i="1" s="1"/>
  <c r="L448" i="1" s="1"/>
  <c r="L447" i="1" s="1"/>
  <c r="O445" i="1"/>
  <c r="O444" i="1" s="1"/>
  <c r="O443" i="1" s="1"/>
  <c r="O442" i="1" s="1"/>
  <c r="N445" i="1"/>
  <c r="N444" i="1" s="1"/>
  <c r="N443" i="1" s="1"/>
  <c r="N442" i="1" s="1"/>
  <c r="M445" i="1"/>
  <c r="M444" i="1" s="1"/>
  <c r="M443" i="1" s="1"/>
  <c r="M442" i="1" s="1"/>
  <c r="L445" i="1"/>
  <c r="L444" i="1" s="1"/>
  <c r="L443" i="1" s="1"/>
  <c r="L442" i="1" s="1"/>
  <c r="M440" i="1"/>
  <c r="M439" i="1" s="1"/>
  <c r="M438" i="1" s="1"/>
  <c r="L440" i="1"/>
  <c r="L439" i="1" s="1"/>
  <c r="L438" i="1" s="1"/>
  <c r="M436" i="1"/>
  <c r="M435" i="1" s="1"/>
  <c r="M434" i="1" s="1"/>
  <c r="M433" i="1" s="1"/>
  <c r="L436" i="1"/>
  <c r="L435" i="1" s="1"/>
  <c r="L434" i="1" s="1"/>
  <c r="L433" i="1" s="1"/>
  <c r="M431" i="1"/>
  <c r="M430" i="1" s="1"/>
  <c r="M429" i="1" s="1"/>
  <c r="L431" i="1"/>
  <c r="L430" i="1" s="1"/>
  <c r="L429" i="1" s="1"/>
  <c r="O426" i="1"/>
  <c r="O425" i="1" s="1"/>
  <c r="N426" i="1"/>
  <c r="N425" i="1" s="1"/>
  <c r="M426" i="1"/>
  <c r="M425" i="1" s="1"/>
  <c r="L426" i="1"/>
  <c r="L425" i="1" s="1"/>
  <c r="M423" i="1"/>
  <c r="M422" i="1" s="1"/>
  <c r="L423" i="1"/>
  <c r="L422" i="1" s="1"/>
  <c r="M418" i="1"/>
  <c r="M417" i="1" s="1"/>
  <c r="L418" i="1"/>
  <c r="L417" i="1" s="1"/>
  <c r="O415" i="1"/>
  <c r="O414" i="1" s="1"/>
  <c r="M415" i="1"/>
  <c r="M414" i="1" s="1"/>
  <c r="L415" i="1"/>
  <c r="L414" i="1" s="1"/>
  <c r="M412" i="1"/>
  <c r="M411" i="1" s="1"/>
  <c r="L412" i="1"/>
  <c r="L411" i="1" s="1"/>
  <c r="M406" i="1"/>
  <c r="M405" i="1" s="1"/>
  <c r="M404" i="1" s="1"/>
  <c r="M403" i="1" s="1"/>
  <c r="L406" i="1"/>
  <c r="L405" i="1" s="1"/>
  <c r="L404" i="1" s="1"/>
  <c r="L403" i="1" s="1"/>
  <c r="O400" i="1"/>
  <c r="O399" i="1" s="1"/>
  <c r="N400" i="1"/>
  <c r="N399" i="1" s="1"/>
  <c r="M400" i="1"/>
  <c r="M399" i="1" s="1"/>
  <c r="L400" i="1"/>
  <c r="L399" i="1" s="1"/>
  <c r="N397" i="1"/>
  <c r="N396" i="1" s="1"/>
  <c r="M397" i="1"/>
  <c r="M396" i="1" s="1"/>
  <c r="L397" i="1"/>
  <c r="L396" i="1" s="1"/>
  <c r="M392" i="1"/>
  <c r="M391" i="1" s="1"/>
  <c r="M390" i="1" s="1"/>
  <c r="M389" i="1" s="1"/>
  <c r="L392" i="1"/>
  <c r="L391" i="1" s="1"/>
  <c r="L390" i="1" s="1"/>
  <c r="L389" i="1" s="1"/>
  <c r="N387" i="1"/>
  <c r="N386" i="1" s="1"/>
  <c r="N385" i="1" s="1"/>
  <c r="M387" i="1"/>
  <c r="M386" i="1" s="1"/>
  <c r="M385" i="1" s="1"/>
  <c r="L387" i="1"/>
  <c r="L386" i="1" s="1"/>
  <c r="L385" i="1" s="1"/>
  <c r="M383" i="1"/>
  <c r="M382" i="1" s="1"/>
  <c r="M381" i="1" s="1"/>
  <c r="L383" i="1"/>
  <c r="L382" i="1" s="1"/>
  <c r="L381" i="1" s="1"/>
  <c r="M378" i="1"/>
  <c r="M377" i="1" s="1"/>
  <c r="M376" i="1" s="1"/>
  <c r="M375" i="1" s="1"/>
  <c r="M374" i="1" s="1"/>
  <c r="L378" i="1"/>
  <c r="L377" i="1" s="1"/>
  <c r="L376" i="1" s="1"/>
  <c r="L375" i="1" s="1"/>
  <c r="L374" i="1" s="1"/>
  <c r="M372" i="1"/>
  <c r="M371" i="1" s="1"/>
  <c r="M370" i="1" s="1"/>
  <c r="M369" i="1" s="1"/>
  <c r="L372" i="1"/>
  <c r="L371" i="1" s="1"/>
  <c r="L370" i="1" s="1"/>
  <c r="L369" i="1" s="1"/>
  <c r="M367" i="1"/>
  <c r="L367" i="1"/>
  <c r="O365" i="1"/>
  <c r="N365" i="1"/>
  <c r="M365" i="1"/>
  <c r="L365" i="1"/>
  <c r="M360" i="1"/>
  <c r="M359" i="1" s="1"/>
  <c r="M358" i="1" s="1"/>
  <c r="L360" i="1"/>
  <c r="L359" i="1" s="1"/>
  <c r="L358" i="1" s="1"/>
  <c r="O356" i="1"/>
  <c r="O355" i="1" s="1"/>
  <c r="O354" i="1" s="1"/>
  <c r="M356" i="1"/>
  <c r="M355" i="1" s="1"/>
  <c r="M354" i="1" s="1"/>
  <c r="L356" i="1"/>
  <c r="L355" i="1" s="1"/>
  <c r="L354" i="1" s="1"/>
  <c r="M352" i="1"/>
  <c r="M351" i="1" s="1"/>
  <c r="M350" i="1" s="1"/>
  <c r="L352" i="1"/>
  <c r="L351" i="1" s="1"/>
  <c r="L350" i="1" s="1"/>
  <c r="N348" i="1"/>
  <c r="N347" i="1" s="1"/>
  <c r="N346" i="1" s="1"/>
  <c r="M348" i="1"/>
  <c r="M347" i="1" s="1"/>
  <c r="M346" i="1" s="1"/>
  <c r="L348" i="1"/>
  <c r="L347" i="1" s="1"/>
  <c r="L346" i="1" s="1"/>
  <c r="M341" i="1"/>
  <c r="M340" i="1" s="1"/>
  <c r="M339" i="1" s="1"/>
  <c r="M338" i="1" s="1"/>
  <c r="L341" i="1"/>
  <c r="L340" i="1" s="1"/>
  <c r="L339" i="1" s="1"/>
  <c r="L338" i="1" s="1"/>
  <c r="M336" i="1"/>
  <c r="M335" i="1" s="1"/>
  <c r="L336" i="1"/>
  <c r="L335" i="1" s="1"/>
  <c r="M331" i="1"/>
  <c r="M330" i="1" s="1"/>
  <c r="M329" i="1" s="1"/>
  <c r="L331" i="1"/>
  <c r="L330" i="1" s="1"/>
  <c r="L329" i="1" s="1"/>
  <c r="M327" i="1"/>
  <c r="M326" i="1" s="1"/>
  <c r="M325" i="1" s="1"/>
  <c r="L327" i="1"/>
  <c r="L326" i="1" s="1"/>
  <c r="L325" i="1" s="1"/>
  <c r="M322" i="1"/>
  <c r="M321" i="1" s="1"/>
  <c r="M320" i="1" s="1"/>
  <c r="M319" i="1" s="1"/>
  <c r="L322" i="1"/>
  <c r="L321" i="1" s="1"/>
  <c r="L320" i="1" s="1"/>
  <c r="L319" i="1" s="1"/>
  <c r="N317" i="1"/>
  <c r="N316" i="1" s="1"/>
  <c r="N315" i="1" s="1"/>
  <c r="M317" i="1"/>
  <c r="M316" i="1" s="1"/>
  <c r="M315" i="1" s="1"/>
  <c r="L317" i="1"/>
  <c r="L316" i="1" s="1"/>
  <c r="L315" i="1" s="1"/>
  <c r="M312" i="1"/>
  <c r="M311" i="1" s="1"/>
  <c r="M310" i="1" s="1"/>
  <c r="M309" i="1" s="1"/>
  <c r="L312" i="1"/>
  <c r="L311" i="1" s="1"/>
  <c r="L310" i="1" s="1"/>
  <c r="L309" i="1" s="1"/>
  <c r="M307" i="1"/>
  <c r="M306" i="1" s="1"/>
  <c r="M305" i="1" s="1"/>
  <c r="M304" i="1" s="1"/>
  <c r="L307" i="1"/>
  <c r="L306" i="1" s="1"/>
  <c r="L305" i="1" s="1"/>
  <c r="L304" i="1" s="1"/>
  <c r="M302" i="1"/>
  <c r="M301" i="1" s="1"/>
  <c r="M300" i="1" s="1"/>
  <c r="L302" i="1"/>
  <c r="L301" i="1" s="1"/>
  <c r="L300" i="1" s="1"/>
  <c r="M298" i="1"/>
  <c r="M297" i="1" s="1"/>
  <c r="M296" i="1" s="1"/>
  <c r="L298" i="1"/>
  <c r="L297" i="1" s="1"/>
  <c r="L296" i="1" s="1"/>
  <c r="M294" i="1"/>
  <c r="M293" i="1" s="1"/>
  <c r="M292" i="1" s="1"/>
  <c r="L294" i="1"/>
  <c r="L293" i="1" s="1"/>
  <c r="L292" i="1" s="1"/>
  <c r="O286" i="1"/>
  <c r="O285" i="1" s="1"/>
  <c r="O284" i="1" s="1"/>
  <c r="O283" i="1" s="1"/>
  <c r="O282" i="1" s="1"/>
  <c r="O281" i="1" s="1"/>
  <c r="N286" i="1"/>
  <c r="N285" i="1" s="1"/>
  <c r="N284" i="1" s="1"/>
  <c r="N283" i="1" s="1"/>
  <c r="N282" i="1" s="1"/>
  <c r="N281" i="1" s="1"/>
  <c r="M286" i="1"/>
  <c r="M285" i="1" s="1"/>
  <c r="M284" i="1" s="1"/>
  <c r="M283" i="1" s="1"/>
  <c r="M282" i="1" s="1"/>
  <c r="M281" i="1" s="1"/>
  <c r="L286" i="1"/>
  <c r="L285" i="1" s="1"/>
  <c r="L284" i="1" s="1"/>
  <c r="L283" i="1" s="1"/>
  <c r="L282" i="1" s="1"/>
  <c r="L281" i="1" s="1"/>
  <c r="O279" i="1"/>
  <c r="O278" i="1" s="1"/>
  <c r="N279" i="1"/>
  <c r="N278" i="1" s="1"/>
  <c r="M279" i="1"/>
  <c r="M278" i="1" s="1"/>
  <c r="L279" i="1"/>
  <c r="L278" i="1" s="1"/>
  <c r="O276" i="1"/>
  <c r="O275" i="1" s="1"/>
  <c r="O274" i="1" s="1"/>
  <c r="N276" i="1"/>
  <c r="N275" i="1" s="1"/>
  <c r="N274" i="1" s="1"/>
  <c r="M276" i="1"/>
  <c r="M275" i="1" s="1"/>
  <c r="M274" i="1" s="1"/>
  <c r="L276" i="1"/>
  <c r="L275" i="1" s="1"/>
  <c r="L274" i="1" s="1"/>
  <c r="O272" i="1"/>
  <c r="O271" i="1" s="1"/>
  <c r="N272" i="1"/>
  <c r="N271" i="1" s="1"/>
  <c r="M272" i="1"/>
  <c r="M271" i="1" s="1"/>
  <c r="L272" i="1"/>
  <c r="L271" i="1" s="1"/>
  <c r="O268" i="1"/>
  <c r="O267" i="1" s="1"/>
  <c r="N268" i="1"/>
  <c r="N267" i="1" s="1"/>
  <c r="M268" i="1"/>
  <c r="M267" i="1" s="1"/>
  <c r="L268" i="1"/>
  <c r="L267" i="1" s="1"/>
  <c r="O265" i="1"/>
  <c r="O264" i="1" s="1"/>
  <c r="N265" i="1"/>
  <c r="N264" i="1" s="1"/>
  <c r="M265" i="1"/>
  <c r="M264" i="1" s="1"/>
  <c r="L265" i="1"/>
  <c r="L264" i="1" s="1"/>
  <c r="O260" i="1"/>
  <c r="O259" i="1" s="1"/>
  <c r="O258" i="1" s="1"/>
  <c r="N260" i="1"/>
  <c r="N259" i="1" s="1"/>
  <c r="N258" i="1" s="1"/>
  <c r="M260" i="1"/>
  <c r="M259" i="1" s="1"/>
  <c r="M258" i="1" s="1"/>
  <c r="L260" i="1"/>
  <c r="L259" i="1" s="1"/>
  <c r="L258" i="1" s="1"/>
  <c r="O256" i="1"/>
  <c r="O255" i="1" s="1"/>
  <c r="N256" i="1"/>
  <c r="N255" i="1" s="1"/>
  <c r="M256" i="1"/>
  <c r="M255" i="1" s="1"/>
  <c r="L256" i="1"/>
  <c r="L255" i="1" s="1"/>
  <c r="O252" i="1"/>
  <c r="O251" i="1" s="1"/>
  <c r="O250" i="1" s="1"/>
  <c r="N252" i="1"/>
  <c r="N251" i="1" s="1"/>
  <c r="N250" i="1" s="1"/>
  <c r="M252" i="1"/>
  <c r="M251" i="1" s="1"/>
  <c r="M250" i="1" s="1"/>
  <c r="L252" i="1"/>
  <c r="L251" i="1" s="1"/>
  <c r="L250" i="1" s="1"/>
  <c r="O248" i="1"/>
  <c r="O247" i="1" s="1"/>
  <c r="N248" i="1"/>
  <c r="N247" i="1" s="1"/>
  <c r="M248" i="1"/>
  <c r="M247" i="1" s="1"/>
  <c r="L248" i="1"/>
  <c r="L247" i="1" s="1"/>
  <c r="O244" i="1"/>
  <c r="O243" i="1" s="1"/>
  <c r="N244" i="1"/>
  <c r="N243" i="1" s="1"/>
  <c r="M244" i="1"/>
  <c r="M243" i="1" s="1"/>
  <c r="L244" i="1"/>
  <c r="L243" i="1" s="1"/>
  <c r="O241" i="1"/>
  <c r="O240" i="1" s="1"/>
  <c r="N241" i="1"/>
  <c r="N240" i="1" s="1"/>
  <c r="M241" i="1"/>
  <c r="M240" i="1" s="1"/>
  <c r="L241" i="1"/>
  <c r="L240" i="1" s="1"/>
  <c r="O237" i="1"/>
  <c r="O236" i="1" s="1"/>
  <c r="O235" i="1" s="1"/>
  <c r="N237" i="1"/>
  <c r="N236" i="1" s="1"/>
  <c r="N235" i="1" s="1"/>
  <c r="M237" i="1"/>
  <c r="M236" i="1" s="1"/>
  <c r="M235" i="1" s="1"/>
  <c r="L237" i="1"/>
  <c r="L236" i="1" s="1"/>
  <c r="L235" i="1" s="1"/>
  <c r="O232" i="1"/>
  <c r="O231" i="1" s="1"/>
  <c r="N232" i="1"/>
  <c r="N231" i="1" s="1"/>
  <c r="M232" i="1"/>
  <c r="M231" i="1" s="1"/>
  <c r="L232" i="1"/>
  <c r="L231" i="1" s="1"/>
  <c r="O229" i="1"/>
  <c r="O228" i="1" s="1"/>
  <c r="O227" i="1" s="1"/>
  <c r="N229" i="1"/>
  <c r="N228" i="1" s="1"/>
  <c r="N227" i="1" s="1"/>
  <c r="M229" i="1"/>
  <c r="M228" i="1" s="1"/>
  <c r="M227" i="1" s="1"/>
  <c r="L229" i="1"/>
  <c r="L228" i="1" s="1"/>
  <c r="L227" i="1" s="1"/>
  <c r="O224" i="1"/>
  <c r="O223" i="1" s="1"/>
  <c r="O222" i="1" s="1"/>
  <c r="N224" i="1"/>
  <c r="N223" i="1" s="1"/>
  <c r="N222" i="1" s="1"/>
  <c r="M224" i="1"/>
  <c r="M223" i="1" s="1"/>
  <c r="M222" i="1" s="1"/>
  <c r="L224" i="1"/>
  <c r="L223" i="1" s="1"/>
  <c r="L222" i="1" s="1"/>
  <c r="O220" i="1"/>
  <c r="O219" i="1" s="1"/>
  <c r="N220" i="1"/>
  <c r="N219" i="1" s="1"/>
  <c r="M220" i="1"/>
  <c r="M219" i="1" s="1"/>
  <c r="L220" i="1"/>
  <c r="L219" i="1" s="1"/>
  <c r="M217" i="1"/>
  <c r="M216" i="1" s="1"/>
  <c r="L217" i="1"/>
  <c r="L216" i="1" s="1"/>
  <c r="O214" i="1"/>
  <c r="O213" i="1" s="1"/>
  <c r="O212" i="1" s="1"/>
  <c r="N214" i="1"/>
  <c r="N213" i="1" s="1"/>
  <c r="N212" i="1" s="1"/>
  <c r="M214" i="1"/>
  <c r="M213" i="1" s="1"/>
  <c r="M212" i="1" s="1"/>
  <c r="L214" i="1"/>
  <c r="L213" i="1" s="1"/>
  <c r="L212" i="1" s="1"/>
  <c r="M210" i="1"/>
  <c r="M209" i="1" s="1"/>
  <c r="M208" i="1" s="1"/>
  <c r="L210" i="1"/>
  <c r="L209" i="1" s="1"/>
  <c r="L208" i="1" s="1"/>
  <c r="O203" i="1"/>
  <c r="O202" i="1" s="1"/>
  <c r="N203" i="1"/>
  <c r="N202" i="1" s="1"/>
  <c r="M203" i="1"/>
  <c r="M202" i="1" s="1"/>
  <c r="L203" i="1"/>
  <c r="L202" i="1" s="1"/>
  <c r="O200" i="1"/>
  <c r="O199" i="1" s="1"/>
  <c r="N200" i="1"/>
  <c r="N199" i="1" s="1"/>
  <c r="M200" i="1"/>
  <c r="M199" i="1" s="1"/>
  <c r="L200" i="1"/>
  <c r="L199" i="1" s="1"/>
  <c r="O197" i="1"/>
  <c r="O196" i="1" s="1"/>
  <c r="N197" i="1"/>
  <c r="N196" i="1" s="1"/>
  <c r="M197" i="1"/>
  <c r="M196" i="1" s="1"/>
  <c r="L197" i="1"/>
  <c r="L196" i="1" s="1"/>
  <c r="O192" i="1"/>
  <c r="O191" i="1" s="1"/>
  <c r="O190" i="1" s="1"/>
  <c r="N192" i="1"/>
  <c r="N191" i="1" s="1"/>
  <c r="N190" i="1" s="1"/>
  <c r="M192" i="1"/>
  <c r="M191" i="1" s="1"/>
  <c r="M190" i="1" s="1"/>
  <c r="L192" i="1"/>
  <c r="L191" i="1" s="1"/>
  <c r="L190" i="1" s="1"/>
  <c r="O186" i="1"/>
  <c r="N186" i="1"/>
  <c r="M186" i="1"/>
  <c r="L186" i="1"/>
  <c r="O184" i="1"/>
  <c r="N184" i="1"/>
  <c r="M184" i="1"/>
  <c r="L184" i="1"/>
  <c r="O182" i="1"/>
  <c r="N182" i="1"/>
  <c r="M182" i="1"/>
  <c r="L182" i="1"/>
  <c r="O179" i="1"/>
  <c r="O178" i="1" s="1"/>
  <c r="O177" i="1" s="1"/>
  <c r="N179" i="1"/>
  <c r="N178" i="1" s="1"/>
  <c r="N177" i="1" s="1"/>
  <c r="M179" i="1"/>
  <c r="M178" i="1" s="1"/>
  <c r="M177" i="1" s="1"/>
  <c r="L179" i="1"/>
  <c r="L178" i="1" s="1"/>
  <c r="L177" i="1" s="1"/>
  <c r="O175" i="1"/>
  <c r="O174" i="1" s="1"/>
  <c r="N175" i="1"/>
  <c r="N174" i="1" s="1"/>
  <c r="M175" i="1"/>
  <c r="M174" i="1" s="1"/>
  <c r="L175" i="1"/>
  <c r="L174" i="1" s="1"/>
  <c r="O169" i="1"/>
  <c r="O168" i="1" s="1"/>
  <c r="O167" i="1" s="1"/>
  <c r="O166" i="1" s="1"/>
  <c r="O165" i="1" s="1"/>
  <c r="N169" i="1"/>
  <c r="N168" i="1" s="1"/>
  <c r="N167" i="1" s="1"/>
  <c r="N166" i="1" s="1"/>
  <c r="N165" i="1" s="1"/>
  <c r="M169" i="1"/>
  <c r="M168" i="1" s="1"/>
  <c r="M167" i="1" s="1"/>
  <c r="M166" i="1" s="1"/>
  <c r="M165" i="1" s="1"/>
  <c r="L169" i="1"/>
  <c r="L168" i="1" s="1"/>
  <c r="L167" i="1" s="1"/>
  <c r="L166" i="1" s="1"/>
  <c r="L165" i="1" s="1"/>
  <c r="O163" i="1"/>
  <c r="O162" i="1" s="1"/>
  <c r="O161" i="1" s="1"/>
  <c r="O160" i="1" s="1"/>
  <c r="N163" i="1"/>
  <c r="N162" i="1" s="1"/>
  <c r="N161" i="1" s="1"/>
  <c r="N160" i="1" s="1"/>
  <c r="M163" i="1"/>
  <c r="M162" i="1" s="1"/>
  <c r="M161" i="1" s="1"/>
  <c r="M160" i="1" s="1"/>
  <c r="L163" i="1"/>
  <c r="L162" i="1" s="1"/>
  <c r="L161" i="1" s="1"/>
  <c r="L160" i="1" s="1"/>
  <c r="O158" i="1"/>
  <c r="O157" i="1" s="1"/>
  <c r="O156" i="1" s="1"/>
  <c r="O155" i="1" s="1"/>
  <c r="N158" i="1"/>
  <c r="N157" i="1" s="1"/>
  <c r="N156" i="1" s="1"/>
  <c r="N155" i="1" s="1"/>
  <c r="M158" i="1"/>
  <c r="M157" i="1" s="1"/>
  <c r="M156" i="1" s="1"/>
  <c r="M155" i="1" s="1"/>
  <c r="L158" i="1"/>
  <c r="L157" i="1" s="1"/>
  <c r="L156" i="1" s="1"/>
  <c r="L155" i="1" s="1"/>
  <c r="O153" i="1"/>
  <c r="O152" i="1" s="1"/>
  <c r="O151" i="1" s="1"/>
  <c r="N153" i="1"/>
  <c r="N152" i="1" s="1"/>
  <c r="N151" i="1" s="1"/>
  <c r="M153" i="1"/>
  <c r="M152" i="1" s="1"/>
  <c r="M151" i="1" s="1"/>
  <c r="L153" i="1"/>
  <c r="L152" i="1" s="1"/>
  <c r="L151" i="1" s="1"/>
  <c r="O149" i="1"/>
  <c r="O148" i="1" s="1"/>
  <c r="N149" i="1"/>
  <c r="N148" i="1" s="1"/>
  <c r="M149" i="1"/>
  <c r="M148" i="1" s="1"/>
  <c r="L149" i="1"/>
  <c r="L148" i="1" s="1"/>
  <c r="O145" i="1"/>
  <c r="O144" i="1" s="1"/>
  <c r="N145" i="1"/>
  <c r="N144" i="1" s="1"/>
  <c r="M145" i="1"/>
  <c r="M144" i="1" s="1"/>
  <c r="L145" i="1"/>
  <c r="L144" i="1" s="1"/>
  <c r="O142" i="1"/>
  <c r="O141" i="1" s="1"/>
  <c r="N142" i="1"/>
  <c r="N141" i="1" s="1"/>
  <c r="M142" i="1"/>
  <c r="M141" i="1" s="1"/>
  <c r="L142" i="1"/>
  <c r="L141" i="1" s="1"/>
  <c r="O138" i="1"/>
  <c r="O137" i="1" s="1"/>
  <c r="O136" i="1" s="1"/>
  <c r="N138" i="1"/>
  <c r="N137" i="1" s="1"/>
  <c r="N136" i="1" s="1"/>
  <c r="M138" i="1"/>
  <c r="M137" i="1" s="1"/>
  <c r="M136" i="1" s="1"/>
  <c r="L138" i="1"/>
  <c r="L137" i="1" s="1"/>
  <c r="L136" i="1" s="1"/>
  <c r="M130" i="1"/>
  <c r="M129" i="1" s="1"/>
  <c r="L130" i="1"/>
  <c r="L129" i="1" s="1"/>
  <c r="O127" i="1"/>
  <c r="O126" i="1" s="1"/>
  <c r="N127" i="1"/>
  <c r="N126" i="1" s="1"/>
  <c r="M127" i="1"/>
  <c r="M126" i="1" s="1"/>
  <c r="L127" i="1"/>
  <c r="L126" i="1" s="1"/>
  <c r="O124" i="1"/>
  <c r="O123" i="1" s="1"/>
  <c r="N124" i="1"/>
  <c r="N123" i="1" s="1"/>
  <c r="M124" i="1"/>
  <c r="M123" i="1" s="1"/>
  <c r="L124" i="1"/>
  <c r="L123" i="1" s="1"/>
  <c r="O121" i="1"/>
  <c r="O120" i="1" s="1"/>
  <c r="N121" i="1"/>
  <c r="N120" i="1" s="1"/>
  <c r="M121" i="1"/>
  <c r="M120" i="1" s="1"/>
  <c r="L121" i="1"/>
  <c r="L120" i="1" s="1"/>
  <c r="N118" i="1"/>
  <c r="N117" i="1" s="1"/>
  <c r="M118" i="1"/>
  <c r="M117" i="1" s="1"/>
  <c r="L118" i="1"/>
  <c r="L117" i="1" s="1"/>
  <c r="O113" i="1"/>
  <c r="O112" i="1" s="1"/>
  <c r="O111" i="1" s="1"/>
  <c r="O110" i="1" s="1"/>
  <c r="N113" i="1"/>
  <c r="N112" i="1" s="1"/>
  <c r="N111" i="1" s="1"/>
  <c r="N110" i="1" s="1"/>
  <c r="M113" i="1"/>
  <c r="M112" i="1" s="1"/>
  <c r="M111" i="1" s="1"/>
  <c r="M110" i="1" s="1"/>
  <c r="L113" i="1"/>
  <c r="L112" i="1" s="1"/>
  <c r="L111" i="1" s="1"/>
  <c r="L110" i="1" s="1"/>
  <c r="O108" i="1"/>
  <c r="O107" i="1" s="1"/>
  <c r="O106" i="1" s="1"/>
  <c r="N108" i="1"/>
  <c r="N107" i="1" s="1"/>
  <c r="N106" i="1" s="1"/>
  <c r="M108" i="1"/>
  <c r="M107" i="1" s="1"/>
  <c r="M106" i="1" s="1"/>
  <c r="M105" i="1" s="1"/>
  <c r="L108" i="1"/>
  <c r="L107" i="1" s="1"/>
  <c r="L106" i="1" s="1"/>
  <c r="L105" i="1" s="1"/>
  <c r="O102" i="1"/>
  <c r="O101" i="1" s="1"/>
  <c r="O100" i="1" s="1"/>
  <c r="O99" i="1" s="1"/>
  <c r="O98" i="1" s="1"/>
  <c r="O97" i="1" s="1"/>
  <c r="N102" i="1"/>
  <c r="N101" i="1" s="1"/>
  <c r="N100" i="1" s="1"/>
  <c r="N99" i="1" s="1"/>
  <c r="N98" i="1" s="1"/>
  <c r="N97" i="1" s="1"/>
  <c r="M102" i="1"/>
  <c r="M101" i="1" s="1"/>
  <c r="M100" i="1" s="1"/>
  <c r="M99" i="1" s="1"/>
  <c r="M98" i="1" s="1"/>
  <c r="M97" i="1" s="1"/>
  <c r="L102" i="1"/>
  <c r="L101" i="1" s="1"/>
  <c r="L100" i="1" s="1"/>
  <c r="L99" i="1" s="1"/>
  <c r="L98" i="1" s="1"/>
  <c r="L97" i="1" s="1"/>
  <c r="O95" i="1"/>
  <c r="N95" i="1"/>
  <c r="M95" i="1"/>
  <c r="L95" i="1"/>
  <c r="O93" i="1"/>
  <c r="N93" i="1"/>
  <c r="M93" i="1"/>
  <c r="L93" i="1"/>
  <c r="O91" i="1"/>
  <c r="N91" i="1"/>
  <c r="M91" i="1"/>
  <c r="L91" i="1"/>
  <c r="O86" i="1"/>
  <c r="O85" i="1" s="1"/>
  <c r="N86" i="1"/>
  <c r="N85" i="1" s="1"/>
  <c r="M86" i="1"/>
  <c r="M85" i="1" s="1"/>
  <c r="L86" i="1"/>
  <c r="L85" i="1" s="1"/>
  <c r="O83" i="1"/>
  <c r="O82" i="1" s="1"/>
  <c r="N83" i="1"/>
  <c r="N82" i="1" s="1"/>
  <c r="M83" i="1"/>
  <c r="M82" i="1" s="1"/>
  <c r="L83" i="1"/>
  <c r="L82" i="1" s="1"/>
  <c r="O80" i="1"/>
  <c r="N80" i="1"/>
  <c r="M80" i="1"/>
  <c r="L80" i="1"/>
  <c r="O78" i="1"/>
  <c r="N78" i="1"/>
  <c r="N77" i="1" s="1"/>
  <c r="M78" i="1"/>
  <c r="L78" i="1"/>
  <c r="O74" i="1"/>
  <c r="O73" i="1" s="1"/>
  <c r="O72" i="1" s="1"/>
  <c r="N74" i="1"/>
  <c r="N73" i="1" s="1"/>
  <c r="N72" i="1" s="1"/>
  <c r="M74" i="1"/>
  <c r="M73" i="1" s="1"/>
  <c r="M72" i="1" s="1"/>
  <c r="L74" i="1"/>
  <c r="L73" i="1" s="1"/>
  <c r="L72" i="1" s="1"/>
  <c r="O69" i="1"/>
  <c r="N69" i="1"/>
  <c r="M69" i="1"/>
  <c r="L69" i="1"/>
  <c r="O67" i="1"/>
  <c r="N67" i="1"/>
  <c r="M67" i="1"/>
  <c r="L67" i="1"/>
  <c r="O60" i="1"/>
  <c r="O59" i="1" s="1"/>
  <c r="O58" i="1" s="1"/>
  <c r="O57" i="1" s="1"/>
  <c r="O56" i="1" s="1"/>
  <c r="N60" i="1"/>
  <c r="N59" i="1" s="1"/>
  <c r="N58" i="1" s="1"/>
  <c r="N57" i="1" s="1"/>
  <c r="N56" i="1" s="1"/>
  <c r="M60" i="1"/>
  <c r="M59" i="1" s="1"/>
  <c r="M58" i="1" s="1"/>
  <c r="M57" i="1" s="1"/>
  <c r="M56" i="1" s="1"/>
  <c r="L60" i="1"/>
  <c r="L59" i="1" s="1"/>
  <c r="L58" i="1" s="1"/>
  <c r="L57" i="1" s="1"/>
  <c r="L56" i="1" s="1"/>
  <c r="O54" i="1"/>
  <c r="N54" i="1"/>
  <c r="M54" i="1"/>
  <c r="L54" i="1"/>
  <c r="O52" i="1"/>
  <c r="N52" i="1"/>
  <c r="M52" i="1"/>
  <c r="L52" i="1"/>
  <c r="O45" i="1"/>
  <c r="N45" i="1"/>
  <c r="M45" i="1"/>
  <c r="L45" i="1"/>
  <c r="O43" i="1"/>
  <c r="N43" i="1"/>
  <c r="M43" i="1"/>
  <c r="L43" i="1"/>
  <c r="O41" i="1"/>
  <c r="N41" i="1"/>
  <c r="M41" i="1"/>
  <c r="L41" i="1"/>
  <c r="O34" i="1"/>
  <c r="O33" i="1" s="1"/>
  <c r="N34" i="1"/>
  <c r="N33" i="1" s="1"/>
  <c r="M34" i="1"/>
  <c r="M33" i="1" s="1"/>
  <c r="L34" i="1"/>
  <c r="L33" i="1" s="1"/>
  <c r="O31" i="1"/>
  <c r="N31" i="1"/>
  <c r="M31" i="1"/>
  <c r="L31" i="1"/>
  <c r="O29" i="1"/>
  <c r="N29" i="1"/>
  <c r="M29" i="1"/>
  <c r="L29" i="1"/>
  <c r="O22" i="1"/>
  <c r="O21" i="1" s="1"/>
  <c r="O20" i="1" s="1"/>
  <c r="O19" i="1" s="1"/>
  <c r="O18" i="1" s="1"/>
  <c r="N22" i="1"/>
  <c r="N21" i="1" s="1"/>
  <c r="N20" i="1" s="1"/>
  <c r="N19" i="1" s="1"/>
  <c r="N18" i="1" s="1"/>
  <c r="M22" i="1"/>
  <c r="M21" i="1" s="1"/>
  <c r="M20" i="1" s="1"/>
  <c r="M19" i="1" s="1"/>
  <c r="M18" i="1" s="1"/>
  <c r="L22" i="1"/>
  <c r="L21" i="1" s="1"/>
  <c r="L20" i="1" s="1"/>
  <c r="L19" i="1" s="1"/>
  <c r="L18" i="1" s="1"/>
  <c r="O254" i="1" l="1"/>
  <c r="N105" i="1"/>
  <c r="O105" i="1"/>
  <c r="L505" i="1"/>
  <c r="O538" i="1"/>
  <c r="O537" i="1" s="1"/>
  <c r="O533" i="1" s="1"/>
  <c r="L77" i="1"/>
  <c r="L76" i="1" s="1"/>
  <c r="L71" i="1" s="1"/>
  <c r="L465" i="1"/>
  <c r="L464" i="1" s="1"/>
  <c r="L463" i="1" s="1"/>
  <c r="L462" i="1" s="1"/>
  <c r="M486" i="1"/>
  <c r="M485" i="1" s="1"/>
  <c r="M477" i="1"/>
  <c r="M476" i="1" s="1"/>
  <c r="M475" i="1" s="1"/>
  <c r="M51" i="1"/>
  <c r="M50" i="1" s="1"/>
  <c r="M49" i="1" s="1"/>
  <c r="M48" i="1" s="1"/>
  <c r="M47" i="1" s="1"/>
  <c r="O494" i="1"/>
  <c r="O493" i="1" s="1"/>
  <c r="O492" i="1" s="1"/>
  <c r="O491" i="1" s="1"/>
  <c r="M364" i="1"/>
  <c r="M363" i="1" s="1"/>
  <c r="M362" i="1" s="1"/>
  <c r="M345" i="1" s="1"/>
  <c r="M513" i="1"/>
  <c r="M512" i="1" s="1"/>
  <c r="N562" i="1"/>
  <c r="N561" i="1" s="1"/>
  <c r="L568" i="1"/>
  <c r="L567" i="1" s="1"/>
  <c r="L66" i="1"/>
  <c r="L65" i="1" s="1"/>
  <c r="L64" i="1" s="1"/>
  <c r="N226" i="1"/>
  <c r="L486" i="1"/>
  <c r="L485" i="1" s="1"/>
  <c r="L494" i="1"/>
  <c r="L493" i="1" s="1"/>
  <c r="L492" i="1" s="1"/>
  <c r="L491" i="1" s="1"/>
  <c r="O562" i="1"/>
  <c r="O561" i="1" s="1"/>
  <c r="N51" i="1"/>
  <c r="N50" i="1" s="1"/>
  <c r="N49" i="1" s="1"/>
  <c r="N48" i="1" s="1"/>
  <c r="N47" i="1" s="1"/>
  <c r="L314" i="1"/>
  <c r="N364" i="1"/>
  <c r="N363" i="1" s="1"/>
  <c r="N362" i="1" s="1"/>
  <c r="N345" i="1" s="1"/>
  <c r="L538" i="1"/>
  <c r="L537" i="1" s="1"/>
  <c r="L533" i="1" s="1"/>
  <c r="M246" i="1"/>
  <c r="L28" i="1"/>
  <c r="L27" i="1" s="1"/>
  <c r="L26" i="1" s="1"/>
  <c r="L25" i="1" s="1"/>
  <c r="L24" i="1" s="1"/>
  <c r="N28" i="1"/>
  <c r="N27" i="1" s="1"/>
  <c r="N26" i="1" s="1"/>
  <c r="N25" i="1" s="1"/>
  <c r="N24" i="1" s="1"/>
  <c r="M66" i="1"/>
  <c r="M65" i="1" s="1"/>
  <c r="M64" i="1" s="1"/>
  <c r="M254" i="1"/>
  <c r="N270" i="1"/>
  <c r="N263" i="1" s="1"/>
  <c r="N262" i="1" s="1"/>
  <c r="L421" i="1"/>
  <c r="L420" i="1" s="1"/>
  <c r="N486" i="1"/>
  <c r="N485" i="1" s="1"/>
  <c r="L40" i="1"/>
  <c r="L39" i="1" s="1"/>
  <c r="L38" i="1" s="1"/>
  <c r="L37" i="1" s="1"/>
  <c r="L36" i="1" s="1"/>
  <c r="N40" i="1"/>
  <c r="N39" i="1" s="1"/>
  <c r="N38" i="1" s="1"/>
  <c r="N37" i="1" s="1"/>
  <c r="N36" i="1" s="1"/>
  <c r="L477" i="1"/>
  <c r="L476" i="1" s="1"/>
  <c r="L475" i="1" s="1"/>
  <c r="O364" i="1"/>
  <c r="O363" i="1" s="1"/>
  <c r="O362" i="1" s="1"/>
  <c r="O345" i="1" s="1"/>
  <c r="O395" i="1"/>
  <c r="O394" i="1" s="1"/>
  <c r="O465" i="1"/>
  <c r="O464" i="1" s="1"/>
  <c r="O463" i="1" s="1"/>
  <c r="O462" i="1" s="1"/>
  <c r="O486" i="1"/>
  <c r="O485" i="1" s="1"/>
  <c r="O28" i="1"/>
  <c r="O27" i="1" s="1"/>
  <c r="O26" i="1" s="1"/>
  <c r="O25" i="1" s="1"/>
  <c r="O24" i="1" s="1"/>
  <c r="L90" i="1"/>
  <c r="L89" i="1" s="1"/>
  <c r="L88" i="1" s="1"/>
  <c r="O140" i="1"/>
  <c r="N254" i="1"/>
  <c r="M465" i="1"/>
  <c r="M464" i="1" s="1"/>
  <c r="M463" i="1" s="1"/>
  <c r="M462" i="1" s="1"/>
  <c r="M195" i="1"/>
  <c r="M194" i="1" s="1"/>
  <c r="M189" i="1" s="1"/>
  <c r="O226" i="1"/>
  <c r="M521" i="1"/>
  <c r="M520" i="1" s="1"/>
  <c r="M147" i="1"/>
  <c r="M28" i="1"/>
  <c r="M27" i="1" s="1"/>
  <c r="M26" i="1" s="1"/>
  <c r="M25" i="1" s="1"/>
  <c r="M24" i="1" s="1"/>
  <c r="O40" i="1"/>
  <c r="O39" i="1" s="1"/>
  <c r="O38" i="1" s="1"/>
  <c r="O37" i="1" s="1"/>
  <c r="O36" i="1" s="1"/>
  <c r="N66" i="1"/>
  <c r="N65" i="1" s="1"/>
  <c r="N64" i="1" s="1"/>
  <c r="L140" i="1"/>
  <c r="M181" i="1"/>
  <c r="M173" i="1" s="1"/>
  <c r="M172" i="1" s="1"/>
  <c r="M171" i="1" s="1"/>
  <c r="M270" i="1"/>
  <c r="M263" i="1" s="1"/>
  <c r="M262" i="1" s="1"/>
  <c r="L380" i="1"/>
  <c r="M494" i="1"/>
  <c r="M493" i="1" s="1"/>
  <c r="M492" i="1" s="1"/>
  <c r="M491" i="1" s="1"/>
  <c r="M578" i="1"/>
  <c r="M577" i="1" s="1"/>
  <c r="M576" i="1" s="1"/>
  <c r="M575" i="1" s="1"/>
  <c r="N578" i="1"/>
  <c r="N577" i="1" s="1"/>
  <c r="N576" i="1" s="1"/>
  <c r="N575" i="1" s="1"/>
  <c r="M226" i="1"/>
  <c r="O246" i="1"/>
  <c r="L395" i="1"/>
  <c r="L394" i="1" s="1"/>
  <c r="N195" i="1"/>
  <c r="N194" i="1" s="1"/>
  <c r="N189" i="1" s="1"/>
  <c r="M428" i="1"/>
  <c r="N568" i="1"/>
  <c r="N567" i="1" s="1"/>
  <c r="O380" i="1"/>
  <c r="N90" i="1"/>
  <c r="N89" i="1" s="1"/>
  <c r="N88" i="1" s="1"/>
  <c r="L51" i="1"/>
  <c r="L50" i="1" s="1"/>
  <c r="L49" i="1" s="1"/>
  <c r="L48" i="1" s="1"/>
  <c r="L47" i="1" s="1"/>
  <c r="N116" i="1"/>
  <c r="N115" i="1" s="1"/>
  <c r="M239" i="1"/>
  <c r="M314" i="1"/>
  <c r="L364" i="1"/>
  <c r="L363" i="1" s="1"/>
  <c r="L362" i="1" s="1"/>
  <c r="L345" i="1" s="1"/>
  <c r="L562" i="1"/>
  <c r="L561" i="1" s="1"/>
  <c r="O578" i="1"/>
  <c r="O577" i="1" s="1"/>
  <c r="O576" i="1" s="1"/>
  <c r="O575" i="1" s="1"/>
  <c r="O116" i="1"/>
  <c r="O115" i="1" s="1"/>
  <c r="O51" i="1"/>
  <c r="O50" i="1" s="1"/>
  <c r="O49" i="1" s="1"/>
  <c r="O48" i="1" s="1"/>
  <c r="O47" i="1" s="1"/>
  <c r="M77" i="1"/>
  <c r="M76" i="1" s="1"/>
  <c r="M71" i="1" s="1"/>
  <c r="M63" i="1" s="1"/>
  <c r="O77" i="1"/>
  <c r="O76" i="1" s="1"/>
  <c r="O71" i="1" s="1"/>
  <c r="O181" i="1"/>
  <c r="O173" i="1" s="1"/>
  <c r="O172" i="1" s="1"/>
  <c r="O171" i="1" s="1"/>
  <c r="N239" i="1"/>
  <c r="N465" i="1"/>
  <c r="N464" i="1" s="1"/>
  <c r="N463" i="1" s="1"/>
  <c r="N462" i="1" s="1"/>
  <c r="N505" i="1"/>
  <c r="N513" i="1"/>
  <c r="N512" i="1" s="1"/>
  <c r="N521" i="1"/>
  <c r="N520" i="1" s="1"/>
  <c r="M538" i="1"/>
  <c r="M537" i="1" s="1"/>
  <c r="M533" i="1" s="1"/>
  <c r="M562" i="1"/>
  <c r="M561" i="1" s="1"/>
  <c r="L578" i="1"/>
  <c r="L577" i="1" s="1"/>
  <c r="L576" i="1" s="1"/>
  <c r="L575" i="1" s="1"/>
  <c r="M140" i="1"/>
  <c r="L147" i="1"/>
  <c r="L135" i="1" s="1"/>
  <c r="L134" i="1" s="1"/>
  <c r="L133" i="1" s="1"/>
  <c r="N181" i="1"/>
  <c r="N173" i="1" s="1"/>
  <c r="N172" i="1" s="1"/>
  <c r="N171" i="1" s="1"/>
  <c r="L270" i="1"/>
  <c r="L263" i="1" s="1"/>
  <c r="L262" i="1" s="1"/>
  <c r="M421" i="1"/>
  <c r="M420" i="1" s="1"/>
  <c r="O505" i="1"/>
  <c r="O513" i="1"/>
  <c r="O512" i="1" s="1"/>
  <c r="M90" i="1"/>
  <c r="M89" i="1" s="1"/>
  <c r="M88" i="1" s="1"/>
  <c r="O90" i="1"/>
  <c r="O89" i="1" s="1"/>
  <c r="O88" i="1" s="1"/>
  <c r="N140" i="1"/>
  <c r="N147" i="1"/>
  <c r="O239" i="1"/>
  <c r="N395" i="1"/>
  <c r="N394" i="1" s="1"/>
  <c r="M395" i="1"/>
  <c r="M394" i="1" s="1"/>
  <c r="O421" i="1"/>
  <c r="O420" i="1" s="1"/>
  <c r="O428" i="1"/>
  <c r="O568" i="1"/>
  <c r="O567" i="1" s="1"/>
  <c r="N428" i="1"/>
  <c r="M40" i="1"/>
  <c r="M39" i="1" s="1"/>
  <c r="M38" i="1" s="1"/>
  <c r="M37" i="1" s="1"/>
  <c r="M36" i="1" s="1"/>
  <c r="O66" i="1"/>
  <c r="O65" i="1" s="1"/>
  <c r="O64" i="1" s="1"/>
  <c r="N314" i="1"/>
  <c r="N494" i="1"/>
  <c r="N493" i="1" s="1"/>
  <c r="N492" i="1" s="1"/>
  <c r="N491" i="1" s="1"/>
  <c r="N76" i="1"/>
  <c r="N71" i="1" s="1"/>
  <c r="N246" i="1"/>
  <c r="M333" i="1"/>
  <c r="M324" i="1" s="1"/>
  <c r="M334" i="1"/>
  <c r="O314" i="1"/>
  <c r="L116" i="1"/>
  <c r="L115" i="1" s="1"/>
  <c r="L104" i="1" s="1"/>
  <c r="L181" i="1"/>
  <c r="L173" i="1" s="1"/>
  <c r="L172" i="1" s="1"/>
  <c r="L171" i="1" s="1"/>
  <c r="O195" i="1"/>
  <c r="O194" i="1" s="1"/>
  <c r="O189" i="1" s="1"/>
  <c r="L226" i="1"/>
  <c r="L239" i="1"/>
  <c r="L254" i="1"/>
  <c r="O270" i="1"/>
  <c r="O263" i="1" s="1"/>
  <c r="O262" i="1" s="1"/>
  <c r="L291" i="1"/>
  <c r="O147" i="1"/>
  <c r="L195" i="1"/>
  <c r="L194" i="1" s="1"/>
  <c r="L189" i="1" s="1"/>
  <c r="N380" i="1"/>
  <c r="L246" i="1"/>
  <c r="L334" i="1"/>
  <c r="L333" i="1"/>
  <c r="L324" i="1" s="1"/>
  <c r="M207" i="1"/>
  <c r="M380" i="1"/>
  <c r="N421" i="1"/>
  <c r="N420" i="1" s="1"/>
  <c r="N538" i="1"/>
  <c r="N537" i="1" s="1"/>
  <c r="N533" i="1" s="1"/>
  <c r="M505" i="1"/>
  <c r="L513" i="1"/>
  <c r="L512" i="1" s="1"/>
  <c r="O521" i="1"/>
  <c r="O520" i="1" s="1"/>
  <c r="M568" i="1"/>
  <c r="M567" i="1" s="1"/>
  <c r="L521" i="1"/>
  <c r="L520" i="1" s="1"/>
  <c r="M116" i="1"/>
  <c r="M115" i="1" s="1"/>
  <c r="M104" i="1" s="1"/>
  <c r="M291" i="1"/>
  <c r="L428" i="1"/>
  <c r="N477" i="1"/>
  <c r="N476" i="1" s="1"/>
  <c r="N475" i="1" s="1"/>
  <c r="L410" i="1"/>
  <c r="O477" i="1"/>
  <c r="O476" i="1" s="1"/>
  <c r="O475" i="1" s="1"/>
  <c r="M410" i="1"/>
  <c r="O333" i="1"/>
  <c r="O324" i="1" s="1"/>
  <c r="O334" i="1"/>
  <c r="N334" i="1"/>
  <c r="N333" i="1"/>
  <c r="N324" i="1" s="1"/>
  <c r="O291" i="1"/>
  <c r="N291" i="1"/>
  <c r="O410" i="1"/>
  <c r="N410" i="1"/>
  <c r="L207" i="1"/>
  <c r="K218" i="1"/>
  <c r="O218" i="1" s="1"/>
  <c r="O217" i="1" s="1"/>
  <c r="O216" i="1" s="1"/>
  <c r="J218" i="1"/>
  <c r="N218" i="1" s="1"/>
  <c r="N217" i="1" s="1"/>
  <c r="N216" i="1" s="1"/>
  <c r="K211" i="1"/>
  <c r="O211" i="1" s="1"/>
  <c r="O210" i="1" s="1"/>
  <c r="O209" i="1" s="1"/>
  <c r="O208" i="1" s="1"/>
  <c r="J211" i="1"/>
  <c r="N211" i="1" s="1"/>
  <c r="N210" i="1" s="1"/>
  <c r="N209" i="1" s="1"/>
  <c r="N208" i="1" s="1"/>
  <c r="O104" i="1" l="1"/>
  <c r="M504" i="1"/>
  <c r="M503" i="1" s="1"/>
  <c r="M502" i="1" s="1"/>
  <c r="M501" i="1" s="1"/>
  <c r="L560" i="1"/>
  <c r="L553" i="1" s="1"/>
  <c r="N104" i="1"/>
  <c r="L455" i="1"/>
  <c r="L454" i="1" s="1"/>
  <c r="L504" i="1"/>
  <c r="L503" i="1" s="1"/>
  <c r="L502" i="1" s="1"/>
  <c r="L501" i="1" s="1"/>
  <c r="O560" i="1"/>
  <c r="O553" i="1" s="1"/>
  <c r="L409" i="1"/>
  <c r="L408" i="1" s="1"/>
  <c r="L402" i="1" s="1"/>
  <c r="N504" i="1"/>
  <c r="N344" i="1"/>
  <c r="N343" i="1" s="1"/>
  <c r="O409" i="1"/>
  <c r="O135" i="1"/>
  <c r="O134" i="1" s="1"/>
  <c r="M234" i="1"/>
  <c r="M206" i="1" s="1"/>
  <c r="M205" i="1" s="1"/>
  <c r="M188" i="1" s="1"/>
  <c r="N560" i="1"/>
  <c r="N553" i="1" s="1"/>
  <c r="M455" i="1"/>
  <c r="M454" i="1" s="1"/>
  <c r="M409" i="1"/>
  <c r="M408" i="1" s="1"/>
  <c r="M402" i="1" s="1"/>
  <c r="M560" i="1"/>
  <c r="M553" i="1" s="1"/>
  <c r="L63" i="1"/>
  <c r="L62" i="1" s="1"/>
  <c r="L17" i="1" s="1"/>
  <c r="O455" i="1"/>
  <c r="O454" i="1" s="1"/>
  <c r="L290" i="1"/>
  <c r="L289" i="1" s="1"/>
  <c r="O63" i="1"/>
  <c r="O62" i="1" s="1"/>
  <c r="O17" i="1" s="1"/>
  <c r="M62" i="1"/>
  <c r="M17" i="1" s="1"/>
  <c r="N234" i="1"/>
  <c r="M135" i="1"/>
  <c r="M134" i="1" s="1"/>
  <c r="M133" i="1" s="1"/>
  <c r="M132" i="1" s="1"/>
  <c r="L234" i="1"/>
  <c r="L206" i="1" s="1"/>
  <c r="L205" i="1" s="1"/>
  <c r="L188" i="1" s="1"/>
  <c r="O504" i="1"/>
  <c r="L344" i="1"/>
  <c r="L343" i="1" s="1"/>
  <c r="O234" i="1"/>
  <c r="N63" i="1"/>
  <c r="N62" i="1" s="1"/>
  <c r="N17" i="1" s="1"/>
  <c r="M290" i="1"/>
  <c r="M289" i="1" s="1"/>
  <c r="N207" i="1"/>
  <c r="O344" i="1"/>
  <c r="O343" i="1" s="1"/>
  <c r="N455" i="1"/>
  <c r="N454" i="1" s="1"/>
  <c r="N135" i="1"/>
  <c r="N134" i="1" s="1"/>
  <c r="O207" i="1"/>
  <c r="M344" i="1"/>
  <c r="M343" i="1" s="1"/>
  <c r="N503" i="1"/>
  <c r="N502" i="1" s="1"/>
  <c r="N501" i="1" s="1"/>
  <c r="L132" i="1"/>
  <c r="O290" i="1"/>
  <c r="N409" i="1"/>
  <c r="N290" i="1"/>
  <c r="K601" i="1"/>
  <c r="J601" i="1"/>
  <c r="K594" i="1"/>
  <c r="J594" i="1"/>
  <c r="K591" i="1"/>
  <c r="J591" i="1"/>
  <c r="K586" i="1"/>
  <c r="J586" i="1"/>
  <c r="K583" i="1"/>
  <c r="J583" i="1"/>
  <c r="K580" i="1"/>
  <c r="J580" i="1"/>
  <c r="K573" i="1"/>
  <c r="J573" i="1"/>
  <c r="K570" i="1"/>
  <c r="J570" i="1"/>
  <c r="K565" i="1"/>
  <c r="J565" i="1"/>
  <c r="K563" i="1"/>
  <c r="J563" i="1"/>
  <c r="K558" i="1"/>
  <c r="J558" i="1"/>
  <c r="K551" i="1"/>
  <c r="J551" i="1"/>
  <c r="K547" i="1"/>
  <c r="J547" i="1"/>
  <c r="K543" i="1"/>
  <c r="J543" i="1"/>
  <c r="K540" i="1"/>
  <c r="J540" i="1"/>
  <c r="K535" i="1"/>
  <c r="J535" i="1"/>
  <c r="K531" i="1"/>
  <c r="J531" i="1"/>
  <c r="K526" i="1"/>
  <c r="J526" i="1"/>
  <c r="K523" i="1"/>
  <c r="J523" i="1"/>
  <c r="K518" i="1"/>
  <c r="J518" i="1"/>
  <c r="K515" i="1"/>
  <c r="J515" i="1"/>
  <c r="K510" i="1"/>
  <c r="J510" i="1"/>
  <c r="K507" i="1"/>
  <c r="J507" i="1"/>
  <c r="K499" i="1"/>
  <c r="J499" i="1"/>
  <c r="K497" i="1"/>
  <c r="J497" i="1"/>
  <c r="K495" i="1"/>
  <c r="J495" i="1"/>
  <c r="K489" i="1"/>
  <c r="J489" i="1"/>
  <c r="K487" i="1"/>
  <c r="J487" i="1"/>
  <c r="K483" i="1"/>
  <c r="J483" i="1"/>
  <c r="K480" i="1"/>
  <c r="J480" i="1"/>
  <c r="K478" i="1"/>
  <c r="J478" i="1"/>
  <c r="K473" i="1"/>
  <c r="J473" i="1"/>
  <c r="K468" i="1"/>
  <c r="J468" i="1"/>
  <c r="K466" i="1"/>
  <c r="J466" i="1"/>
  <c r="K460" i="1"/>
  <c r="J460" i="1"/>
  <c r="K452" i="1"/>
  <c r="J452" i="1"/>
  <c r="K445" i="1"/>
  <c r="J445" i="1"/>
  <c r="K440" i="1"/>
  <c r="J440" i="1"/>
  <c r="K436" i="1"/>
  <c r="J436" i="1"/>
  <c r="K431" i="1"/>
  <c r="J431" i="1"/>
  <c r="K426" i="1"/>
  <c r="J426" i="1"/>
  <c r="K423" i="1"/>
  <c r="J423" i="1"/>
  <c r="K418" i="1"/>
  <c r="J418" i="1"/>
  <c r="K415" i="1"/>
  <c r="J415" i="1"/>
  <c r="K412" i="1"/>
  <c r="J412" i="1"/>
  <c r="K406" i="1"/>
  <c r="J406" i="1"/>
  <c r="K400" i="1"/>
  <c r="J400" i="1"/>
  <c r="K397" i="1"/>
  <c r="J397" i="1"/>
  <c r="K392" i="1"/>
  <c r="J392" i="1"/>
  <c r="K387" i="1"/>
  <c r="J387" i="1"/>
  <c r="K383" i="1"/>
  <c r="J383" i="1"/>
  <c r="K378" i="1"/>
  <c r="J378" i="1"/>
  <c r="K372" i="1"/>
  <c r="J372" i="1"/>
  <c r="K367" i="1"/>
  <c r="J367" i="1"/>
  <c r="K365" i="1"/>
  <c r="J365" i="1"/>
  <c r="K360" i="1"/>
  <c r="J360" i="1"/>
  <c r="K356" i="1"/>
  <c r="J356" i="1"/>
  <c r="K352" i="1"/>
  <c r="J352" i="1"/>
  <c r="K348" i="1"/>
  <c r="J348" i="1"/>
  <c r="K341" i="1"/>
  <c r="J341" i="1"/>
  <c r="K336" i="1"/>
  <c r="J336" i="1"/>
  <c r="K331" i="1"/>
  <c r="J331" i="1"/>
  <c r="K327" i="1"/>
  <c r="J327" i="1"/>
  <c r="K322" i="1"/>
  <c r="J322" i="1"/>
  <c r="K317" i="1"/>
  <c r="J317" i="1"/>
  <c r="K312" i="1"/>
  <c r="J312" i="1"/>
  <c r="K307" i="1"/>
  <c r="J307" i="1"/>
  <c r="K302" i="1"/>
  <c r="J302" i="1"/>
  <c r="K298" i="1"/>
  <c r="J298" i="1"/>
  <c r="K294" i="1"/>
  <c r="J294" i="1"/>
  <c r="K286" i="1"/>
  <c r="J286" i="1"/>
  <c r="K279" i="1"/>
  <c r="J279" i="1"/>
  <c r="K276" i="1"/>
  <c r="J276" i="1"/>
  <c r="K272" i="1"/>
  <c r="J272" i="1"/>
  <c r="K268" i="1"/>
  <c r="J268" i="1"/>
  <c r="K265" i="1"/>
  <c r="J265" i="1"/>
  <c r="K260" i="1"/>
  <c r="J260" i="1"/>
  <c r="K256" i="1"/>
  <c r="J256" i="1"/>
  <c r="K252" i="1"/>
  <c r="J252" i="1"/>
  <c r="K248" i="1"/>
  <c r="J248" i="1"/>
  <c r="K244" i="1"/>
  <c r="J244" i="1"/>
  <c r="K241" i="1"/>
  <c r="J241" i="1"/>
  <c r="K237" i="1"/>
  <c r="J237" i="1"/>
  <c r="K232" i="1"/>
  <c r="J232" i="1"/>
  <c r="K229" i="1"/>
  <c r="J229" i="1"/>
  <c r="K224" i="1"/>
  <c r="J224" i="1"/>
  <c r="K220" i="1"/>
  <c r="J220" i="1"/>
  <c r="K217" i="1"/>
  <c r="J217" i="1"/>
  <c r="K214" i="1"/>
  <c r="J214" i="1"/>
  <c r="K210" i="1"/>
  <c r="J210" i="1"/>
  <c r="K203" i="1"/>
  <c r="J203" i="1"/>
  <c r="K200" i="1"/>
  <c r="J200" i="1"/>
  <c r="K197" i="1"/>
  <c r="J197" i="1"/>
  <c r="K192" i="1"/>
  <c r="J192" i="1"/>
  <c r="K186" i="1"/>
  <c r="J186" i="1"/>
  <c r="K184" i="1"/>
  <c r="J184" i="1"/>
  <c r="K182" i="1"/>
  <c r="J182" i="1"/>
  <c r="K179" i="1"/>
  <c r="J179" i="1"/>
  <c r="K175" i="1"/>
  <c r="J175" i="1"/>
  <c r="K169" i="1"/>
  <c r="J169" i="1"/>
  <c r="K163" i="1"/>
  <c r="J163" i="1"/>
  <c r="K158" i="1"/>
  <c r="J158" i="1"/>
  <c r="K153" i="1"/>
  <c r="J153" i="1"/>
  <c r="K149" i="1"/>
  <c r="J149" i="1"/>
  <c r="K145" i="1"/>
  <c r="J145" i="1"/>
  <c r="K142" i="1"/>
  <c r="J142" i="1"/>
  <c r="K138" i="1"/>
  <c r="J138" i="1"/>
  <c r="K130" i="1"/>
  <c r="J130" i="1"/>
  <c r="K127" i="1"/>
  <c r="J127" i="1"/>
  <c r="K124" i="1"/>
  <c r="J124" i="1"/>
  <c r="K121" i="1"/>
  <c r="J121" i="1"/>
  <c r="K118" i="1"/>
  <c r="J118" i="1"/>
  <c r="K113" i="1"/>
  <c r="J113" i="1"/>
  <c r="K108" i="1"/>
  <c r="J108" i="1"/>
  <c r="K102" i="1"/>
  <c r="J102" i="1"/>
  <c r="K95" i="1"/>
  <c r="J95" i="1"/>
  <c r="K93" i="1"/>
  <c r="J93" i="1"/>
  <c r="K91" i="1"/>
  <c r="J91" i="1"/>
  <c r="K86" i="1"/>
  <c r="J86" i="1"/>
  <c r="K83" i="1"/>
  <c r="J83" i="1"/>
  <c r="K80" i="1"/>
  <c r="J80" i="1"/>
  <c r="K78" i="1"/>
  <c r="J78" i="1"/>
  <c r="K74" i="1"/>
  <c r="J74" i="1"/>
  <c r="K69" i="1"/>
  <c r="J69" i="1"/>
  <c r="K67" i="1"/>
  <c r="J67" i="1"/>
  <c r="K60" i="1"/>
  <c r="J60" i="1"/>
  <c r="K54" i="1"/>
  <c r="J54" i="1"/>
  <c r="K52" i="1"/>
  <c r="J52" i="1"/>
  <c r="K45" i="1"/>
  <c r="J45" i="1"/>
  <c r="K43" i="1"/>
  <c r="J43" i="1"/>
  <c r="K41" i="1"/>
  <c r="J41" i="1"/>
  <c r="K34" i="1"/>
  <c r="J34" i="1"/>
  <c r="K31" i="1"/>
  <c r="J31" i="1"/>
  <c r="K29" i="1"/>
  <c r="J29" i="1"/>
  <c r="K22" i="1"/>
  <c r="K21" i="1" s="1"/>
  <c r="K20" i="1" s="1"/>
  <c r="K19" i="1" s="1"/>
  <c r="K18" i="1" s="1"/>
  <c r="J22" i="1"/>
  <c r="J21" i="1" s="1"/>
  <c r="J20" i="1" s="1"/>
  <c r="J19" i="1" s="1"/>
  <c r="J18" i="1" s="1"/>
  <c r="I601" i="1"/>
  <c r="H601" i="1"/>
  <c r="I594" i="1"/>
  <c r="H594" i="1"/>
  <c r="I591" i="1"/>
  <c r="H591" i="1"/>
  <c r="I586" i="1"/>
  <c r="H586" i="1"/>
  <c r="I583" i="1"/>
  <c r="H583" i="1"/>
  <c r="I580" i="1"/>
  <c r="H580" i="1"/>
  <c r="I573" i="1"/>
  <c r="H573" i="1"/>
  <c r="I570" i="1"/>
  <c r="H570" i="1"/>
  <c r="I565" i="1"/>
  <c r="H565" i="1"/>
  <c r="I563" i="1"/>
  <c r="H563" i="1"/>
  <c r="I558" i="1"/>
  <c r="H558" i="1"/>
  <c r="I551" i="1"/>
  <c r="H551" i="1"/>
  <c r="I547" i="1"/>
  <c r="H547" i="1"/>
  <c r="I543" i="1"/>
  <c r="H543" i="1"/>
  <c r="I540" i="1"/>
  <c r="H540" i="1"/>
  <c r="I535" i="1"/>
  <c r="H535" i="1"/>
  <c r="I531" i="1"/>
  <c r="H531" i="1"/>
  <c r="I526" i="1"/>
  <c r="H526" i="1"/>
  <c r="I523" i="1"/>
  <c r="H523" i="1"/>
  <c r="I518" i="1"/>
  <c r="H518" i="1"/>
  <c r="I515" i="1"/>
  <c r="H515" i="1"/>
  <c r="I510" i="1"/>
  <c r="H510" i="1"/>
  <c r="I507" i="1"/>
  <c r="H507" i="1"/>
  <c r="I499" i="1"/>
  <c r="H499" i="1"/>
  <c r="I497" i="1"/>
  <c r="H497" i="1"/>
  <c r="I495" i="1"/>
  <c r="H495" i="1"/>
  <c r="I489" i="1"/>
  <c r="H489" i="1"/>
  <c r="I487" i="1"/>
  <c r="H487" i="1"/>
  <c r="I483" i="1"/>
  <c r="H483" i="1"/>
  <c r="I480" i="1"/>
  <c r="H480" i="1"/>
  <c r="I478" i="1"/>
  <c r="H478" i="1"/>
  <c r="I473" i="1"/>
  <c r="H473" i="1"/>
  <c r="I468" i="1"/>
  <c r="H468" i="1"/>
  <c r="I466" i="1"/>
  <c r="H466" i="1"/>
  <c r="I460" i="1"/>
  <c r="H460" i="1"/>
  <c r="I452" i="1"/>
  <c r="H452" i="1"/>
  <c r="I445" i="1"/>
  <c r="H445" i="1"/>
  <c r="I440" i="1"/>
  <c r="H440" i="1"/>
  <c r="I436" i="1"/>
  <c r="H436" i="1"/>
  <c r="I431" i="1"/>
  <c r="H431" i="1"/>
  <c r="I426" i="1"/>
  <c r="H426" i="1"/>
  <c r="I423" i="1"/>
  <c r="H423" i="1"/>
  <c r="I418" i="1"/>
  <c r="H418" i="1"/>
  <c r="I415" i="1"/>
  <c r="H415" i="1"/>
  <c r="I412" i="1"/>
  <c r="H412" i="1"/>
  <c r="I406" i="1"/>
  <c r="H406" i="1"/>
  <c r="I400" i="1"/>
  <c r="H400" i="1"/>
  <c r="I397" i="1"/>
  <c r="H397" i="1"/>
  <c r="I392" i="1"/>
  <c r="H392" i="1"/>
  <c r="I387" i="1"/>
  <c r="H387" i="1"/>
  <c r="I383" i="1"/>
  <c r="H383" i="1"/>
  <c r="I378" i="1"/>
  <c r="H378" i="1"/>
  <c r="I372" i="1"/>
  <c r="H372" i="1"/>
  <c r="I367" i="1"/>
  <c r="H367" i="1"/>
  <c r="I365" i="1"/>
  <c r="H365" i="1"/>
  <c r="I360" i="1"/>
  <c r="H360" i="1"/>
  <c r="I356" i="1"/>
  <c r="H356" i="1"/>
  <c r="I352" i="1"/>
  <c r="H352" i="1"/>
  <c r="I348" i="1"/>
  <c r="H348" i="1"/>
  <c r="I341" i="1"/>
  <c r="H341" i="1"/>
  <c r="I336" i="1"/>
  <c r="H336" i="1"/>
  <c r="I331" i="1"/>
  <c r="H331" i="1"/>
  <c r="I327" i="1"/>
  <c r="H327" i="1"/>
  <c r="I322" i="1"/>
  <c r="H322" i="1"/>
  <c r="I317" i="1"/>
  <c r="H317" i="1"/>
  <c r="I312" i="1"/>
  <c r="H312" i="1"/>
  <c r="I307" i="1"/>
  <c r="H307" i="1"/>
  <c r="I302" i="1"/>
  <c r="H302" i="1"/>
  <c r="I298" i="1"/>
  <c r="H298" i="1"/>
  <c r="I294" i="1"/>
  <c r="H294" i="1"/>
  <c r="I286" i="1"/>
  <c r="H286" i="1"/>
  <c r="I279" i="1"/>
  <c r="H279" i="1"/>
  <c r="I276" i="1"/>
  <c r="H276" i="1"/>
  <c r="I272" i="1"/>
  <c r="H272" i="1"/>
  <c r="I268" i="1"/>
  <c r="H268" i="1"/>
  <c r="I265" i="1"/>
  <c r="H265" i="1"/>
  <c r="I260" i="1"/>
  <c r="H260" i="1"/>
  <c r="I256" i="1"/>
  <c r="H256" i="1"/>
  <c r="I252" i="1"/>
  <c r="H252" i="1"/>
  <c r="I248" i="1"/>
  <c r="H248" i="1"/>
  <c r="I244" i="1"/>
  <c r="H244" i="1"/>
  <c r="I241" i="1"/>
  <c r="H241" i="1"/>
  <c r="I237" i="1"/>
  <c r="H237" i="1"/>
  <c r="I232" i="1"/>
  <c r="H232" i="1"/>
  <c r="I229" i="1"/>
  <c r="H229" i="1"/>
  <c r="I224" i="1"/>
  <c r="H224" i="1"/>
  <c r="I220" i="1"/>
  <c r="H220" i="1"/>
  <c r="I217" i="1"/>
  <c r="H217" i="1"/>
  <c r="I214" i="1"/>
  <c r="H214" i="1"/>
  <c r="I210" i="1"/>
  <c r="H210" i="1"/>
  <c r="I203" i="1"/>
  <c r="H203" i="1"/>
  <c r="I200" i="1"/>
  <c r="H200" i="1"/>
  <c r="I197" i="1"/>
  <c r="H197" i="1"/>
  <c r="I192" i="1"/>
  <c r="H192" i="1"/>
  <c r="I186" i="1"/>
  <c r="H186" i="1"/>
  <c r="I184" i="1"/>
  <c r="H184" i="1"/>
  <c r="I182" i="1"/>
  <c r="H182" i="1"/>
  <c r="I179" i="1"/>
  <c r="H179" i="1"/>
  <c r="I175" i="1"/>
  <c r="H175" i="1"/>
  <c r="I169" i="1"/>
  <c r="H169" i="1"/>
  <c r="I163" i="1"/>
  <c r="H163" i="1"/>
  <c r="I158" i="1"/>
  <c r="H158" i="1"/>
  <c r="I153" i="1"/>
  <c r="H153" i="1"/>
  <c r="I149" i="1"/>
  <c r="H149" i="1"/>
  <c r="I145" i="1"/>
  <c r="H145" i="1"/>
  <c r="I142" i="1"/>
  <c r="H142" i="1"/>
  <c r="I138" i="1"/>
  <c r="H138" i="1"/>
  <c r="I130" i="1"/>
  <c r="H130" i="1"/>
  <c r="I127" i="1"/>
  <c r="H127" i="1"/>
  <c r="I124" i="1"/>
  <c r="H124" i="1"/>
  <c r="I121" i="1"/>
  <c r="H121" i="1"/>
  <c r="I118" i="1"/>
  <c r="H118" i="1"/>
  <c r="I113" i="1"/>
  <c r="H113" i="1"/>
  <c r="I108" i="1"/>
  <c r="H108" i="1"/>
  <c r="I102" i="1"/>
  <c r="H102" i="1"/>
  <c r="I95" i="1"/>
  <c r="H95" i="1"/>
  <c r="I93" i="1"/>
  <c r="H93" i="1"/>
  <c r="I91" i="1"/>
  <c r="H91" i="1"/>
  <c r="I86" i="1"/>
  <c r="H86" i="1"/>
  <c r="I83" i="1"/>
  <c r="H83" i="1"/>
  <c r="I80" i="1"/>
  <c r="H80" i="1"/>
  <c r="I78" i="1"/>
  <c r="H78" i="1"/>
  <c r="I74" i="1"/>
  <c r="H74" i="1"/>
  <c r="I69" i="1"/>
  <c r="H69" i="1"/>
  <c r="I67" i="1"/>
  <c r="H67" i="1"/>
  <c r="I60" i="1"/>
  <c r="H60" i="1"/>
  <c r="I54" i="1"/>
  <c r="H54" i="1"/>
  <c r="I52" i="1"/>
  <c r="H52" i="1"/>
  <c r="I45" i="1"/>
  <c r="H45" i="1"/>
  <c r="I43" i="1"/>
  <c r="H43" i="1"/>
  <c r="I41" i="1"/>
  <c r="H41" i="1"/>
  <c r="I34" i="1"/>
  <c r="H34" i="1"/>
  <c r="I31" i="1"/>
  <c r="H31" i="1"/>
  <c r="I29" i="1"/>
  <c r="H29" i="1"/>
  <c r="I22" i="1"/>
  <c r="I21" i="1" s="1"/>
  <c r="I20" i="1" s="1"/>
  <c r="I19" i="1" s="1"/>
  <c r="I18" i="1" s="1"/>
  <c r="H22" i="1"/>
  <c r="H21" i="1" s="1"/>
  <c r="H20" i="1" s="1"/>
  <c r="H19" i="1" s="1"/>
  <c r="H18" i="1" s="1"/>
  <c r="G601" i="1"/>
  <c r="G594" i="1"/>
  <c r="G591" i="1"/>
  <c r="G586" i="1"/>
  <c r="G583" i="1"/>
  <c r="G580" i="1"/>
  <c r="G573" i="1"/>
  <c r="G570" i="1"/>
  <c r="G565" i="1"/>
  <c r="G563" i="1"/>
  <c r="G558" i="1"/>
  <c r="G551" i="1"/>
  <c r="G547" i="1"/>
  <c r="G543" i="1"/>
  <c r="G540" i="1"/>
  <c r="G535" i="1"/>
  <c r="G531" i="1"/>
  <c r="G526" i="1"/>
  <c r="G523" i="1"/>
  <c r="G518" i="1"/>
  <c r="G515" i="1"/>
  <c r="G510" i="1"/>
  <c r="G507" i="1"/>
  <c r="G499" i="1"/>
  <c r="G497" i="1"/>
  <c r="G495" i="1"/>
  <c r="G489" i="1"/>
  <c r="G487" i="1"/>
  <c r="G483" i="1"/>
  <c r="G480" i="1"/>
  <c r="G478" i="1"/>
  <c r="G473" i="1"/>
  <c r="G468" i="1"/>
  <c r="G466" i="1"/>
  <c r="G460" i="1"/>
  <c r="G452" i="1"/>
  <c r="G445" i="1"/>
  <c r="G440" i="1"/>
  <c r="G436" i="1"/>
  <c r="G431" i="1"/>
  <c r="G426" i="1"/>
  <c r="G423" i="1"/>
  <c r="G418" i="1"/>
  <c r="G415" i="1"/>
  <c r="G412" i="1"/>
  <c r="G406" i="1"/>
  <c r="G400" i="1"/>
  <c r="G397" i="1"/>
  <c r="G392" i="1"/>
  <c r="G387" i="1"/>
  <c r="G383" i="1"/>
  <c r="G378" i="1"/>
  <c r="G372" i="1"/>
  <c r="G360" i="1"/>
  <c r="G356" i="1"/>
  <c r="G352" i="1"/>
  <c r="G367" i="1"/>
  <c r="G365" i="1"/>
  <c r="G348" i="1"/>
  <c r="G341" i="1"/>
  <c r="G336" i="1"/>
  <c r="G331" i="1"/>
  <c r="G327" i="1"/>
  <c r="G322" i="1"/>
  <c r="G317" i="1"/>
  <c r="G312" i="1"/>
  <c r="G302" i="1"/>
  <c r="G298" i="1"/>
  <c r="G307" i="1"/>
  <c r="G294" i="1"/>
  <c r="G286" i="1"/>
  <c r="G279" i="1"/>
  <c r="G276" i="1"/>
  <c r="G272" i="1"/>
  <c r="G268" i="1"/>
  <c r="G265" i="1"/>
  <c r="G260" i="1"/>
  <c r="G256" i="1"/>
  <c r="G252" i="1"/>
  <c r="G248" i="1"/>
  <c r="G244" i="1"/>
  <c r="G241" i="1"/>
  <c r="G237" i="1"/>
  <c r="G232" i="1"/>
  <c r="G229" i="1"/>
  <c r="G224" i="1"/>
  <c r="G220" i="1"/>
  <c r="G217" i="1"/>
  <c r="G214" i="1"/>
  <c r="G210" i="1"/>
  <c r="G203" i="1"/>
  <c r="G200" i="1"/>
  <c r="G197" i="1"/>
  <c r="G192" i="1"/>
  <c r="G186" i="1"/>
  <c r="G184" i="1"/>
  <c r="G182" i="1"/>
  <c r="G179" i="1"/>
  <c r="G175" i="1"/>
  <c r="G169" i="1"/>
  <c r="G163" i="1"/>
  <c r="G158" i="1"/>
  <c r="G153" i="1"/>
  <c r="G149" i="1"/>
  <c r="G145" i="1"/>
  <c r="G142" i="1"/>
  <c r="G138" i="1"/>
  <c r="G130" i="1"/>
  <c r="G127" i="1"/>
  <c r="G124" i="1"/>
  <c r="G121" i="1"/>
  <c r="G118" i="1"/>
  <c r="G113" i="1"/>
  <c r="G108" i="1"/>
  <c r="G102" i="1"/>
  <c r="G95" i="1"/>
  <c r="G93" i="1"/>
  <c r="G91" i="1"/>
  <c r="G86" i="1"/>
  <c r="G83" i="1"/>
  <c r="G80" i="1"/>
  <c r="G78" i="1"/>
  <c r="G74" i="1"/>
  <c r="G69" i="1"/>
  <c r="G67" i="1"/>
  <c r="G60" i="1"/>
  <c r="G54" i="1"/>
  <c r="G52" i="1"/>
  <c r="G45" i="1"/>
  <c r="G43" i="1"/>
  <c r="G41" i="1"/>
  <c r="G34" i="1"/>
  <c r="G31" i="1"/>
  <c r="G29" i="1"/>
  <c r="G22" i="1"/>
  <c r="G21" i="1" s="1"/>
  <c r="G20" i="1" s="1"/>
  <c r="G19" i="1" s="1"/>
  <c r="G18" i="1" s="1"/>
  <c r="F124" i="1"/>
  <c r="F360" i="1"/>
  <c r="F356" i="1"/>
  <c r="F302" i="1"/>
  <c r="F336" i="1"/>
  <c r="O133" i="1" l="1"/>
  <c r="O132" i="1" s="1"/>
  <c r="O408" i="1"/>
  <c r="L288" i="1"/>
  <c r="L603" i="1" s="1"/>
  <c r="N206" i="1"/>
  <c r="O206" i="1"/>
  <c r="K178" i="1"/>
  <c r="K177" i="1" s="1"/>
  <c r="M288" i="1"/>
  <c r="M603" i="1" s="1"/>
  <c r="O503" i="1"/>
  <c r="O502" i="1" s="1"/>
  <c r="O501" i="1" s="1"/>
  <c r="N289" i="1"/>
  <c r="N133" i="1"/>
  <c r="N132" i="1" s="1"/>
  <c r="N408" i="1"/>
  <c r="O289" i="1"/>
  <c r="J590" i="1"/>
  <c r="J589" i="1" s="1"/>
  <c r="J588" i="1" s="1"/>
  <c r="J585" i="1"/>
  <c r="J417" i="1"/>
  <c r="J514" i="1"/>
  <c r="J569" i="1"/>
  <c r="K546" i="1"/>
  <c r="K545" i="1" s="1"/>
  <c r="H264" i="1"/>
  <c r="K59" i="1"/>
  <c r="K58" i="1" s="1"/>
  <c r="K57" i="1" s="1"/>
  <c r="K56" i="1" s="1"/>
  <c r="K435" i="1"/>
  <c r="K434" i="1" s="1"/>
  <c r="K433" i="1" s="1"/>
  <c r="K168" i="1"/>
  <c r="K167" i="1" s="1"/>
  <c r="K166" i="1" s="1"/>
  <c r="K165" i="1" s="1"/>
  <c r="K275" i="1"/>
  <c r="K274" i="1" s="1"/>
  <c r="K585" i="1"/>
  <c r="K411" i="1"/>
  <c r="J530" i="1"/>
  <c r="J529" i="1" s="1"/>
  <c r="J528" i="1" s="1"/>
  <c r="J550" i="1"/>
  <c r="J549" i="1" s="1"/>
  <c r="H371" i="1"/>
  <c r="H370" i="1" s="1"/>
  <c r="H369" i="1" s="1"/>
  <c r="J240" i="1"/>
  <c r="J316" i="1"/>
  <c r="J315" i="1" s="1"/>
  <c r="J517" i="1"/>
  <c r="G126" i="1"/>
  <c r="G228" i="1"/>
  <c r="G227" i="1" s="1"/>
  <c r="G275" i="1"/>
  <c r="G274" i="1" s="1"/>
  <c r="G335" i="1"/>
  <c r="G333" i="1" s="1"/>
  <c r="G391" i="1"/>
  <c r="G390" i="1" s="1"/>
  <c r="G389" i="1" s="1"/>
  <c r="G444" i="1"/>
  <c r="G443" i="1" s="1"/>
  <c r="G442" i="1" s="1"/>
  <c r="G546" i="1"/>
  <c r="G545" i="1" s="1"/>
  <c r="G600" i="1"/>
  <c r="G599" i="1" s="1"/>
  <c r="G598" i="1" s="1"/>
  <c r="G597" i="1" s="1"/>
  <c r="G596" i="1" s="1"/>
  <c r="H117" i="1"/>
  <c r="H141" i="1"/>
  <c r="H168" i="1"/>
  <c r="H167" i="1" s="1"/>
  <c r="H166" i="1" s="1"/>
  <c r="H165" i="1" s="1"/>
  <c r="H191" i="1"/>
  <c r="H190" i="1" s="1"/>
  <c r="H216" i="1"/>
  <c r="H240" i="1"/>
  <c r="I285" i="1"/>
  <c r="I284" i="1" s="1"/>
  <c r="I283" i="1" s="1"/>
  <c r="I282" i="1" s="1"/>
  <c r="I281" i="1" s="1"/>
  <c r="I316" i="1"/>
  <c r="I315" i="1" s="1"/>
  <c r="I347" i="1"/>
  <c r="I346" i="1" s="1"/>
  <c r="I371" i="1"/>
  <c r="I370" i="1" s="1"/>
  <c r="I369" i="1" s="1"/>
  <c r="I399" i="1"/>
  <c r="I425" i="1"/>
  <c r="I459" i="1"/>
  <c r="I458" i="1" s="1"/>
  <c r="I457" i="1" s="1"/>
  <c r="I456" i="1" s="1"/>
  <c r="I482" i="1"/>
  <c r="I506" i="1"/>
  <c r="I530" i="1"/>
  <c r="I529" i="1" s="1"/>
  <c r="I528" i="1" s="1"/>
  <c r="I557" i="1"/>
  <c r="I556" i="1" s="1"/>
  <c r="I555" i="1" s="1"/>
  <c r="I554" i="1" s="1"/>
  <c r="I582" i="1"/>
  <c r="J123" i="1"/>
  <c r="J148" i="1"/>
  <c r="K174" i="1"/>
  <c r="J196" i="1"/>
  <c r="K216" i="1"/>
  <c r="K240" i="1"/>
  <c r="J264" i="1"/>
  <c r="K285" i="1"/>
  <c r="K284" i="1" s="1"/>
  <c r="K283" i="1" s="1"/>
  <c r="K282" i="1" s="1"/>
  <c r="K281" i="1" s="1"/>
  <c r="K316" i="1"/>
  <c r="K315" i="1" s="1"/>
  <c r="K347" i="1"/>
  <c r="K346" i="1" s="1"/>
  <c r="K371" i="1"/>
  <c r="K370" i="1" s="1"/>
  <c r="K369" i="1" s="1"/>
  <c r="K399" i="1"/>
  <c r="K422" i="1"/>
  <c r="K517" i="1"/>
  <c r="J542" i="1"/>
  <c r="J562" i="1"/>
  <c r="J561" i="1" s="1"/>
  <c r="G223" i="1"/>
  <c r="G222" i="1" s="1"/>
  <c r="H90" i="1"/>
  <c r="H89" i="1" s="1"/>
  <c r="H88" i="1" s="1"/>
  <c r="H347" i="1"/>
  <c r="H346" i="1" s="1"/>
  <c r="K73" i="1"/>
  <c r="K72" i="1" s="1"/>
  <c r="G33" i="1"/>
  <c r="G82" i="1"/>
  <c r="G129" i="1"/>
  <c r="G231" i="1"/>
  <c r="G226" i="1" s="1"/>
  <c r="G340" i="1"/>
  <c r="G339" i="1" s="1"/>
  <c r="G338" i="1" s="1"/>
  <c r="G550" i="1"/>
  <c r="G549" i="1" s="1"/>
  <c r="H73" i="1"/>
  <c r="H72" i="1" s="1"/>
  <c r="I117" i="1"/>
  <c r="I141" i="1"/>
  <c r="I168" i="1"/>
  <c r="I167" i="1" s="1"/>
  <c r="I166" i="1" s="1"/>
  <c r="I165" i="1" s="1"/>
  <c r="I191" i="1"/>
  <c r="I190" i="1" s="1"/>
  <c r="I216" i="1"/>
  <c r="I240" i="1"/>
  <c r="H293" i="1"/>
  <c r="H292" i="1" s="1"/>
  <c r="H321" i="1"/>
  <c r="H320" i="1" s="1"/>
  <c r="H319" i="1" s="1"/>
  <c r="H351" i="1"/>
  <c r="H350" i="1" s="1"/>
  <c r="H377" i="1"/>
  <c r="H376" i="1" s="1"/>
  <c r="H375" i="1" s="1"/>
  <c r="H374" i="1" s="1"/>
  <c r="H405" i="1"/>
  <c r="H404" i="1" s="1"/>
  <c r="H403" i="1" s="1"/>
  <c r="H430" i="1"/>
  <c r="H429" i="1" s="1"/>
  <c r="H509" i="1"/>
  <c r="H534" i="1"/>
  <c r="H562" i="1"/>
  <c r="H561" i="1" s="1"/>
  <c r="H585" i="1"/>
  <c r="J28" i="1"/>
  <c r="J27" i="1" s="1"/>
  <c r="J51" i="1"/>
  <c r="J50" i="1" s="1"/>
  <c r="J49" i="1" s="1"/>
  <c r="J48" i="1" s="1"/>
  <c r="J47" i="1" s="1"/>
  <c r="K123" i="1"/>
  <c r="K148" i="1"/>
  <c r="K196" i="1"/>
  <c r="J219" i="1"/>
  <c r="J243" i="1"/>
  <c r="J239" i="1" s="1"/>
  <c r="K264" i="1"/>
  <c r="J293" i="1"/>
  <c r="J292" i="1" s="1"/>
  <c r="J321" i="1"/>
  <c r="J320" i="1" s="1"/>
  <c r="J319" i="1" s="1"/>
  <c r="J351" i="1"/>
  <c r="J350" i="1" s="1"/>
  <c r="J377" i="1"/>
  <c r="J376" i="1" s="1"/>
  <c r="J375" i="1" s="1"/>
  <c r="J374" i="1" s="1"/>
  <c r="J405" i="1"/>
  <c r="J404" i="1" s="1"/>
  <c r="J403" i="1" s="1"/>
  <c r="J425" i="1"/>
  <c r="J451" i="1"/>
  <c r="J450" i="1" s="1"/>
  <c r="J449" i="1" s="1"/>
  <c r="J448" i="1" s="1"/>
  <c r="J447" i="1" s="1"/>
  <c r="J522" i="1"/>
  <c r="K542" i="1"/>
  <c r="H557" i="1"/>
  <c r="H556" i="1" s="1"/>
  <c r="H555" i="1" s="1"/>
  <c r="H554" i="1" s="1"/>
  <c r="G85" i="1"/>
  <c r="G137" i="1"/>
  <c r="G136" i="1" s="1"/>
  <c r="G236" i="1"/>
  <c r="G235" i="1" s="1"/>
  <c r="G285" i="1"/>
  <c r="G284" i="1" s="1"/>
  <c r="G283" i="1" s="1"/>
  <c r="G282" i="1" s="1"/>
  <c r="G281" i="1" s="1"/>
  <c r="G347" i="1"/>
  <c r="G346" i="1" s="1"/>
  <c r="G399" i="1"/>
  <c r="G459" i="1"/>
  <c r="G458" i="1" s="1"/>
  <c r="G457" i="1" s="1"/>
  <c r="G456" i="1" s="1"/>
  <c r="G506" i="1"/>
  <c r="G557" i="1"/>
  <c r="G556" i="1" s="1"/>
  <c r="G555" i="1" s="1"/>
  <c r="G554" i="1" s="1"/>
  <c r="I73" i="1"/>
  <c r="I72" i="1" s="1"/>
  <c r="H120" i="1"/>
  <c r="H144" i="1"/>
  <c r="H174" i="1"/>
  <c r="H196" i="1"/>
  <c r="H219" i="1"/>
  <c r="H243" i="1"/>
  <c r="I264" i="1"/>
  <c r="I293" i="1"/>
  <c r="I292" i="1" s="1"/>
  <c r="I321" i="1"/>
  <c r="I320" i="1" s="1"/>
  <c r="I319" i="1" s="1"/>
  <c r="I351" i="1"/>
  <c r="I350" i="1" s="1"/>
  <c r="I377" i="1"/>
  <c r="I376" i="1" s="1"/>
  <c r="I375" i="1" s="1"/>
  <c r="I374" i="1" s="1"/>
  <c r="I405" i="1"/>
  <c r="I404" i="1" s="1"/>
  <c r="I403" i="1" s="1"/>
  <c r="I430" i="1"/>
  <c r="I429" i="1" s="1"/>
  <c r="I465" i="1"/>
  <c r="I464" i="1" s="1"/>
  <c r="I463" i="1" s="1"/>
  <c r="I462" i="1" s="1"/>
  <c r="I486" i="1"/>
  <c r="I485" i="1" s="1"/>
  <c r="I509" i="1"/>
  <c r="I534" i="1"/>
  <c r="I585" i="1"/>
  <c r="K28" i="1"/>
  <c r="K27" i="1" s="1"/>
  <c r="K51" i="1"/>
  <c r="K50" i="1" s="1"/>
  <c r="K49" i="1" s="1"/>
  <c r="K48" i="1" s="1"/>
  <c r="K47" i="1" s="1"/>
  <c r="J101" i="1"/>
  <c r="J100" i="1" s="1"/>
  <c r="J99" i="1" s="1"/>
  <c r="J98" i="1" s="1"/>
  <c r="J97" i="1" s="1"/>
  <c r="J126" i="1"/>
  <c r="J152" i="1"/>
  <c r="J151" i="1" s="1"/>
  <c r="J178" i="1"/>
  <c r="J177" i="1" s="1"/>
  <c r="J199" i="1"/>
  <c r="K219" i="1"/>
  <c r="K243" i="1"/>
  <c r="J267" i="1"/>
  <c r="K293" i="1"/>
  <c r="K292" i="1" s="1"/>
  <c r="K321" i="1"/>
  <c r="K320" i="1" s="1"/>
  <c r="K319" i="1" s="1"/>
  <c r="K351" i="1"/>
  <c r="K350" i="1" s="1"/>
  <c r="K377" i="1"/>
  <c r="K376" i="1" s="1"/>
  <c r="K375" i="1" s="1"/>
  <c r="K374" i="1" s="1"/>
  <c r="K405" i="1"/>
  <c r="K404" i="1" s="1"/>
  <c r="K403" i="1" s="1"/>
  <c r="K425" i="1"/>
  <c r="K451" i="1"/>
  <c r="K450" i="1" s="1"/>
  <c r="K449" i="1" s="1"/>
  <c r="K448" i="1" s="1"/>
  <c r="K447" i="1" s="1"/>
  <c r="K522" i="1"/>
  <c r="G386" i="1"/>
  <c r="G385" i="1" s="1"/>
  <c r="H459" i="1"/>
  <c r="H458" i="1" s="1"/>
  <c r="H457" i="1" s="1"/>
  <c r="H456" i="1" s="1"/>
  <c r="G141" i="1"/>
  <c r="G191" i="1"/>
  <c r="G190" i="1" s="1"/>
  <c r="G240" i="1"/>
  <c r="G293" i="1"/>
  <c r="G292" i="1" s="1"/>
  <c r="G405" i="1"/>
  <c r="G404" i="1" s="1"/>
  <c r="G403" i="1" s="1"/>
  <c r="G509" i="1"/>
  <c r="H28" i="1"/>
  <c r="H27" i="1" s="1"/>
  <c r="H51" i="1"/>
  <c r="H50" i="1" s="1"/>
  <c r="H49" i="1" s="1"/>
  <c r="H48" i="1" s="1"/>
  <c r="H47" i="1" s="1"/>
  <c r="I120" i="1"/>
  <c r="I144" i="1"/>
  <c r="I140" i="1" s="1"/>
  <c r="I174" i="1"/>
  <c r="I196" i="1"/>
  <c r="I219" i="1"/>
  <c r="I243" i="1"/>
  <c r="I239" i="1" s="1"/>
  <c r="H267" i="1"/>
  <c r="H297" i="1"/>
  <c r="H296" i="1" s="1"/>
  <c r="H326" i="1"/>
  <c r="H325" i="1" s="1"/>
  <c r="H355" i="1"/>
  <c r="H354" i="1" s="1"/>
  <c r="H382" i="1"/>
  <c r="H381" i="1" s="1"/>
  <c r="H411" i="1"/>
  <c r="H435" i="1"/>
  <c r="H434" i="1" s="1"/>
  <c r="H433" i="1" s="1"/>
  <c r="H514" i="1"/>
  <c r="H539" i="1"/>
  <c r="H590" i="1"/>
  <c r="H589" i="1" s="1"/>
  <c r="H588" i="1" s="1"/>
  <c r="J33" i="1"/>
  <c r="K101" i="1"/>
  <c r="K100" i="1" s="1"/>
  <c r="K99" i="1" s="1"/>
  <c r="K98" i="1" s="1"/>
  <c r="K97" i="1" s="1"/>
  <c r="K126" i="1"/>
  <c r="K152" i="1"/>
  <c r="K151" i="1" s="1"/>
  <c r="K147" i="1" s="1"/>
  <c r="K199" i="1"/>
  <c r="J223" i="1"/>
  <c r="J222" i="1" s="1"/>
  <c r="J247" i="1"/>
  <c r="K267" i="1"/>
  <c r="J297" i="1"/>
  <c r="J296" i="1" s="1"/>
  <c r="J326" i="1"/>
  <c r="J325" i="1" s="1"/>
  <c r="J355" i="1"/>
  <c r="J354" i="1" s="1"/>
  <c r="J382" i="1"/>
  <c r="J381" i="1" s="1"/>
  <c r="J430" i="1"/>
  <c r="J429" i="1" s="1"/>
  <c r="J459" i="1"/>
  <c r="J458" i="1" s="1"/>
  <c r="J457" i="1" s="1"/>
  <c r="J456" i="1" s="1"/>
  <c r="J482" i="1"/>
  <c r="J506" i="1"/>
  <c r="J525" i="1"/>
  <c r="J546" i="1"/>
  <c r="J545" i="1" s="1"/>
  <c r="G542" i="1"/>
  <c r="I236" i="1"/>
  <c r="I235" i="1" s="1"/>
  <c r="H399" i="1"/>
  <c r="K120" i="1"/>
  <c r="K191" i="1"/>
  <c r="K190" i="1" s="1"/>
  <c r="J285" i="1"/>
  <c r="J284" i="1" s="1"/>
  <c r="J283" i="1" s="1"/>
  <c r="J282" i="1" s="1"/>
  <c r="J281" i="1" s="1"/>
  <c r="J347" i="1"/>
  <c r="J346" i="1" s="1"/>
  <c r="G514" i="1"/>
  <c r="H123" i="1"/>
  <c r="H148" i="1"/>
  <c r="H178" i="1"/>
  <c r="H177" i="1" s="1"/>
  <c r="H199" i="1"/>
  <c r="H223" i="1"/>
  <c r="H222" i="1" s="1"/>
  <c r="H247" i="1"/>
  <c r="I267" i="1"/>
  <c r="I297" i="1"/>
  <c r="I296" i="1" s="1"/>
  <c r="I326" i="1"/>
  <c r="I325" i="1" s="1"/>
  <c r="I355" i="1"/>
  <c r="I354" i="1" s="1"/>
  <c r="I382" i="1"/>
  <c r="I381" i="1" s="1"/>
  <c r="I411" i="1"/>
  <c r="I435" i="1"/>
  <c r="I434" i="1" s="1"/>
  <c r="I433" i="1" s="1"/>
  <c r="I514" i="1"/>
  <c r="I539" i="1"/>
  <c r="I590" i="1"/>
  <c r="I589" i="1" s="1"/>
  <c r="I588" i="1" s="1"/>
  <c r="K33" i="1"/>
  <c r="J59" i="1"/>
  <c r="J58" i="1" s="1"/>
  <c r="J57" i="1" s="1"/>
  <c r="J56" i="1" s="1"/>
  <c r="J82" i="1"/>
  <c r="J107" i="1"/>
  <c r="J106" i="1" s="1"/>
  <c r="J105" i="1" s="1"/>
  <c r="J129" i="1"/>
  <c r="J157" i="1"/>
  <c r="J156" i="1" s="1"/>
  <c r="J155" i="1" s="1"/>
  <c r="J202" i="1"/>
  <c r="K223" i="1"/>
  <c r="K222" i="1" s="1"/>
  <c r="K247" i="1"/>
  <c r="J271" i="1"/>
  <c r="K297" i="1"/>
  <c r="K296" i="1" s="1"/>
  <c r="K326" i="1"/>
  <c r="K325" i="1" s="1"/>
  <c r="K355" i="1"/>
  <c r="K354" i="1" s="1"/>
  <c r="K382" i="1"/>
  <c r="K381" i="1" s="1"/>
  <c r="J411" i="1"/>
  <c r="K430" i="1"/>
  <c r="K429" i="1" s="1"/>
  <c r="K459" i="1"/>
  <c r="K458" i="1" s="1"/>
  <c r="K457" i="1" s="1"/>
  <c r="K456" i="1" s="1"/>
  <c r="K482" i="1"/>
  <c r="K525" i="1"/>
  <c r="K569" i="1"/>
  <c r="G123" i="1"/>
  <c r="I137" i="1"/>
  <c r="I136" i="1" s="1"/>
  <c r="H285" i="1"/>
  <c r="H284" i="1" s="1"/>
  <c r="H283" i="1" s="1"/>
  <c r="H282" i="1" s="1"/>
  <c r="H281" i="1" s="1"/>
  <c r="H506" i="1"/>
  <c r="J174" i="1"/>
  <c r="J422" i="1"/>
  <c r="G196" i="1"/>
  <c r="G148" i="1"/>
  <c r="G199" i="1"/>
  <c r="G247" i="1"/>
  <c r="G297" i="1"/>
  <c r="G296" i="1" s="1"/>
  <c r="G351" i="1"/>
  <c r="G350" i="1" s="1"/>
  <c r="G414" i="1"/>
  <c r="G472" i="1"/>
  <c r="G471" i="1" s="1"/>
  <c r="G470" i="1" s="1"/>
  <c r="G517" i="1"/>
  <c r="G569" i="1"/>
  <c r="H101" i="1"/>
  <c r="H100" i="1" s="1"/>
  <c r="H99" i="1" s="1"/>
  <c r="H98" i="1" s="1"/>
  <c r="H97" i="1" s="1"/>
  <c r="I123" i="1"/>
  <c r="I148" i="1"/>
  <c r="I178" i="1"/>
  <c r="I177" i="1" s="1"/>
  <c r="I199" i="1"/>
  <c r="I223" i="1"/>
  <c r="I222" i="1" s="1"/>
  <c r="I247" i="1"/>
  <c r="H271" i="1"/>
  <c r="H301" i="1"/>
  <c r="H300" i="1" s="1"/>
  <c r="H330" i="1"/>
  <c r="H329" i="1" s="1"/>
  <c r="H359" i="1"/>
  <c r="H358" i="1" s="1"/>
  <c r="H386" i="1"/>
  <c r="H385" i="1" s="1"/>
  <c r="H414" i="1"/>
  <c r="H439" i="1"/>
  <c r="H438" i="1" s="1"/>
  <c r="H472" i="1"/>
  <c r="H471" i="1" s="1"/>
  <c r="H470" i="1" s="1"/>
  <c r="H517" i="1"/>
  <c r="H542" i="1"/>
  <c r="H569" i="1"/>
  <c r="H593" i="1"/>
  <c r="K82" i="1"/>
  <c r="K107" i="1"/>
  <c r="K106" i="1" s="1"/>
  <c r="K105" i="1" s="1"/>
  <c r="K129" i="1"/>
  <c r="K157" i="1"/>
  <c r="K156" i="1" s="1"/>
  <c r="K155" i="1" s="1"/>
  <c r="K202" i="1"/>
  <c r="J228" i="1"/>
  <c r="J227" i="1" s="1"/>
  <c r="J251" i="1"/>
  <c r="J250" i="1" s="1"/>
  <c r="K271" i="1"/>
  <c r="J301" i="1"/>
  <c r="J300" i="1" s="1"/>
  <c r="J330" i="1"/>
  <c r="J329" i="1" s="1"/>
  <c r="J359" i="1"/>
  <c r="J358" i="1" s="1"/>
  <c r="J386" i="1"/>
  <c r="J385" i="1" s="1"/>
  <c r="J486" i="1"/>
  <c r="J485" i="1" s="1"/>
  <c r="K506" i="1"/>
  <c r="J572" i="1"/>
  <c r="J568" i="1" s="1"/>
  <c r="J567" i="1" s="1"/>
  <c r="K590" i="1"/>
  <c r="K589" i="1" s="1"/>
  <c r="K588" i="1" s="1"/>
  <c r="I112" i="1"/>
  <c r="I111" i="1" s="1"/>
  <c r="I110" i="1" s="1"/>
  <c r="H530" i="1"/>
  <c r="H529" i="1" s="1"/>
  <c r="H528" i="1" s="1"/>
  <c r="K539" i="1"/>
  <c r="F301" i="1"/>
  <c r="F300" i="1" s="1"/>
  <c r="G202" i="1"/>
  <c r="G251" i="1"/>
  <c r="G250" i="1" s="1"/>
  <c r="G301" i="1"/>
  <c r="G300" i="1" s="1"/>
  <c r="G355" i="1"/>
  <c r="G354" i="1" s="1"/>
  <c r="G417" i="1"/>
  <c r="G522" i="1"/>
  <c r="G572" i="1"/>
  <c r="I101" i="1"/>
  <c r="I100" i="1" s="1"/>
  <c r="I99" i="1" s="1"/>
  <c r="I98" i="1" s="1"/>
  <c r="I97" i="1" s="1"/>
  <c r="H126" i="1"/>
  <c r="H152" i="1"/>
  <c r="H151" i="1" s="1"/>
  <c r="H202" i="1"/>
  <c r="H228" i="1"/>
  <c r="H227" i="1" s="1"/>
  <c r="H251" i="1"/>
  <c r="H250" i="1" s="1"/>
  <c r="I271" i="1"/>
  <c r="I301" i="1"/>
  <c r="I300" i="1" s="1"/>
  <c r="I330" i="1"/>
  <c r="I329" i="1" s="1"/>
  <c r="I359" i="1"/>
  <c r="I358" i="1" s="1"/>
  <c r="I386" i="1"/>
  <c r="I385" i="1" s="1"/>
  <c r="I414" i="1"/>
  <c r="I439" i="1"/>
  <c r="I438" i="1" s="1"/>
  <c r="I472" i="1"/>
  <c r="I471" i="1" s="1"/>
  <c r="I470" i="1" s="1"/>
  <c r="I494" i="1"/>
  <c r="I493" i="1" s="1"/>
  <c r="I492" i="1" s="1"/>
  <c r="I491" i="1" s="1"/>
  <c r="I517" i="1"/>
  <c r="I542" i="1"/>
  <c r="I569" i="1"/>
  <c r="I593" i="1"/>
  <c r="J85" i="1"/>
  <c r="J112" i="1"/>
  <c r="J111" i="1" s="1"/>
  <c r="J110" i="1" s="1"/>
  <c r="J137" i="1"/>
  <c r="J136" i="1" s="1"/>
  <c r="J162" i="1"/>
  <c r="J161" i="1" s="1"/>
  <c r="J160" i="1" s="1"/>
  <c r="J209" i="1"/>
  <c r="J208" i="1" s="1"/>
  <c r="K228" i="1"/>
  <c r="K227" i="1" s="1"/>
  <c r="K251" i="1"/>
  <c r="K250" i="1" s="1"/>
  <c r="K246" i="1" s="1"/>
  <c r="K301" i="1"/>
  <c r="K300" i="1" s="1"/>
  <c r="K330" i="1"/>
  <c r="K329" i="1" s="1"/>
  <c r="K359" i="1"/>
  <c r="K358" i="1" s="1"/>
  <c r="K386" i="1"/>
  <c r="K385" i="1" s="1"/>
  <c r="J414" i="1"/>
  <c r="J435" i="1"/>
  <c r="J434" i="1" s="1"/>
  <c r="J433" i="1" s="1"/>
  <c r="K486" i="1"/>
  <c r="K485" i="1" s="1"/>
  <c r="J509" i="1"/>
  <c r="K572" i="1"/>
  <c r="J593" i="1"/>
  <c r="G593" i="1"/>
  <c r="I259" i="1"/>
  <c r="I258" i="1" s="1"/>
  <c r="H482" i="1"/>
  <c r="K144" i="1"/>
  <c r="J371" i="1"/>
  <c r="J370" i="1" s="1"/>
  <c r="J369" i="1" s="1"/>
  <c r="G101" i="1"/>
  <c r="G100" i="1" s="1"/>
  <c r="G99" i="1" s="1"/>
  <c r="G98" i="1" s="1"/>
  <c r="G97" i="1" s="1"/>
  <c r="G157" i="1"/>
  <c r="G156" i="1" s="1"/>
  <c r="G155" i="1" s="1"/>
  <c r="G311" i="1"/>
  <c r="G310" i="1" s="1"/>
  <c r="G309" i="1" s="1"/>
  <c r="G422" i="1"/>
  <c r="G579" i="1"/>
  <c r="H33" i="1"/>
  <c r="H59" i="1"/>
  <c r="H58" i="1" s="1"/>
  <c r="H57" i="1" s="1"/>
  <c r="H56" i="1" s="1"/>
  <c r="H82" i="1"/>
  <c r="I107" i="1"/>
  <c r="I106" i="1" s="1"/>
  <c r="I105" i="1" s="1"/>
  <c r="I126" i="1"/>
  <c r="I152" i="1"/>
  <c r="I151" i="1" s="1"/>
  <c r="I202" i="1"/>
  <c r="I228" i="1"/>
  <c r="I227" i="1" s="1"/>
  <c r="I251" i="1"/>
  <c r="I250" i="1" s="1"/>
  <c r="H275" i="1"/>
  <c r="H274" i="1" s="1"/>
  <c r="H306" i="1"/>
  <c r="H305" i="1" s="1"/>
  <c r="H304" i="1" s="1"/>
  <c r="H335" i="1"/>
  <c r="H334" i="1" s="1"/>
  <c r="H391" i="1"/>
  <c r="H390" i="1" s="1"/>
  <c r="H389" i="1" s="1"/>
  <c r="H417" i="1"/>
  <c r="H444" i="1"/>
  <c r="H443" i="1" s="1"/>
  <c r="H442" i="1" s="1"/>
  <c r="H522" i="1"/>
  <c r="H546" i="1"/>
  <c r="H545" i="1" s="1"/>
  <c r="H572" i="1"/>
  <c r="H600" i="1"/>
  <c r="H599" i="1" s="1"/>
  <c r="H598" i="1" s="1"/>
  <c r="H597" i="1" s="1"/>
  <c r="H596" i="1" s="1"/>
  <c r="K85" i="1"/>
  <c r="K112" i="1"/>
  <c r="K111" i="1" s="1"/>
  <c r="K110" i="1" s="1"/>
  <c r="K137" i="1"/>
  <c r="K136" i="1" s="1"/>
  <c r="K162" i="1"/>
  <c r="K161" i="1" s="1"/>
  <c r="K160" i="1" s="1"/>
  <c r="K209" i="1"/>
  <c r="K208" i="1" s="1"/>
  <c r="J231" i="1"/>
  <c r="J255" i="1"/>
  <c r="J275" i="1"/>
  <c r="J274" i="1" s="1"/>
  <c r="J306" i="1"/>
  <c r="J305" i="1" s="1"/>
  <c r="J304" i="1" s="1"/>
  <c r="J335" i="1"/>
  <c r="J334" i="1" s="1"/>
  <c r="J364" i="1"/>
  <c r="J363" i="1" s="1"/>
  <c r="J362" i="1" s="1"/>
  <c r="J391" i="1"/>
  <c r="J390" i="1" s="1"/>
  <c r="J389" i="1" s="1"/>
  <c r="K414" i="1"/>
  <c r="K509" i="1"/>
  <c r="K530" i="1"/>
  <c r="K529" i="1" s="1"/>
  <c r="K528" i="1" s="1"/>
  <c r="K550" i="1"/>
  <c r="K549" i="1" s="1"/>
  <c r="J579" i="1"/>
  <c r="K593" i="1"/>
  <c r="G178" i="1"/>
  <c r="G177" i="1" s="1"/>
  <c r="G439" i="1"/>
  <c r="G438" i="1" s="1"/>
  <c r="H316" i="1"/>
  <c r="H315" i="1" s="1"/>
  <c r="H582" i="1"/>
  <c r="J399" i="1"/>
  <c r="G306" i="1"/>
  <c r="G305" i="1" s="1"/>
  <c r="G304" i="1" s="1"/>
  <c r="F335" i="1"/>
  <c r="F334" i="1" s="1"/>
  <c r="G59" i="1"/>
  <c r="G58" i="1" s="1"/>
  <c r="G57" i="1" s="1"/>
  <c r="G56" i="1" s="1"/>
  <c r="G209" i="1"/>
  <c r="G208" i="1" s="1"/>
  <c r="F359" i="1"/>
  <c r="F358" i="1" s="1"/>
  <c r="G112" i="1"/>
  <c r="G111" i="1" s="1"/>
  <c r="G110" i="1" s="1"/>
  <c r="G162" i="1"/>
  <c r="G161" i="1" s="1"/>
  <c r="G160" i="1" s="1"/>
  <c r="G213" i="1"/>
  <c r="G212" i="1" s="1"/>
  <c r="G259" i="1"/>
  <c r="G258" i="1" s="1"/>
  <c r="G316" i="1"/>
  <c r="G315" i="1" s="1"/>
  <c r="G371" i="1"/>
  <c r="G370" i="1" s="1"/>
  <c r="G369" i="1" s="1"/>
  <c r="G425" i="1"/>
  <c r="G482" i="1"/>
  <c r="G530" i="1"/>
  <c r="G529" i="1" s="1"/>
  <c r="G528" i="1" s="1"/>
  <c r="G582" i="1"/>
  <c r="I33" i="1"/>
  <c r="I59" i="1"/>
  <c r="I58" i="1" s="1"/>
  <c r="I57" i="1" s="1"/>
  <c r="I56" i="1" s="1"/>
  <c r="I82" i="1"/>
  <c r="H107" i="1"/>
  <c r="H106" i="1" s="1"/>
  <c r="H105" i="1" s="1"/>
  <c r="H129" i="1"/>
  <c r="H157" i="1"/>
  <c r="H156" i="1" s="1"/>
  <c r="H155" i="1" s="1"/>
  <c r="H209" i="1"/>
  <c r="H208" i="1" s="1"/>
  <c r="H231" i="1"/>
  <c r="H255" i="1"/>
  <c r="I275" i="1"/>
  <c r="I274" i="1" s="1"/>
  <c r="I306" i="1"/>
  <c r="I305" i="1" s="1"/>
  <c r="I304" i="1" s="1"/>
  <c r="I335" i="1"/>
  <c r="I334" i="1" s="1"/>
  <c r="I364" i="1"/>
  <c r="I363" i="1" s="1"/>
  <c r="I362" i="1" s="1"/>
  <c r="I391" i="1"/>
  <c r="I390" i="1" s="1"/>
  <c r="I389" i="1" s="1"/>
  <c r="I417" i="1"/>
  <c r="I444" i="1"/>
  <c r="I443" i="1" s="1"/>
  <c r="I442" i="1" s="1"/>
  <c r="I522" i="1"/>
  <c r="I546" i="1"/>
  <c r="I545" i="1" s="1"/>
  <c r="I572" i="1"/>
  <c r="I600" i="1"/>
  <c r="I599" i="1" s="1"/>
  <c r="I598" i="1" s="1"/>
  <c r="I597" i="1" s="1"/>
  <c r="I596" i="1" s="1"/>
  <c r="J117" i="1"/>
  <c r="J141" i="1"/>
  <c r="J213" i="1"/>
  <c r="J212" i="1" s="1"/>
  <c r="K231" i="1"/>
  <c r="K255" i="1"/>
  <c r="K306" i="1"/>
  <c r="K305" i="1" s="1"/>
  <c r="K304" i="1" s="1"/>
  <c r="K335" i="1"/>
  <c r="K334" i="1" s="1"/>
  <c r="K364" i="1"/>
  <c r="K363" i="1" s="1"/>
  <c r="K362" i="1" s="1"/>
  <c r="K391" i="1"/>
  <c r="K390" i="1" s="1"/>
  <c r="K389" i="1" s="1"/>
  <c r="J439" i="1"/>
  <c r="J438" i="1" s="1"/>
  <c r="J534" i="1"/>
  <c r="J557" i="1"/>
  <c r="J556" i="1" s="1"/>
  <c r="J555" i="1" s="1"/>
  <c r="J554" i="1" s="1"/>
  <c r="K579" i="1"/>
  <c r="J600" i="1"/>
  <c r="J599" i="1" s="1"/>
  <c r="J598" i="1" s="1"/>
  <c r="J597" i="1" s="1"/>
  <c r="J596" i="1" s="1"/>
  <c r="G330" i="1"/>
  <c r="G329" i="1" s="1"/>
  <c r="I162" i="1"/>
  <c r="I161" i="1" s="1"/>
  <c r="I160" i="1" s="1"/>
  <c r="H425" i="1"/>
  <c r="J444" i="1"/>
  <c r="J443" i="1" s="1"/>
  <c r="J442" i="1" s="1"/>
  <c r="G107" i="1"/>
  <c r="G106" i="1" s="1"/>
  <c r="G105" i="1" s="1"/>
  <c r="F123" i="1"/>
  <c r="G117" i="1"/>
  <c r="G168" i="1"/>
  <c r="G167" i="1" s="1"/>
  <c r="G166" i="1" s="1"/>
  <c r="G165" i="1" s="1"/>
  <c r="G216" i="1"/>
  <c r="G264" i="1"/>
  <c r="G321" i="1"/>
  <c r="G320" i="1" s="1"/>
  <c r="G319" i="1" s="1"/>
  <c r="G377" i="1"/>
  <c r="G376" i="1" s="1"/>
  <c r="G375" i="1" s="1"/>
  <c r="G374" i="1" s="1"/>
  <c r="G430" i="1"/>
  <c r="G429" i="1" s="1"/>
  <c r="G534" i="1"/>
  <c r="G585" i="1"/>
  <c r="H40" i="1"/>
  <c r="H39" i="1" s="1"/>
  <c r="H38" i="1" s="1"/>
  <c r="H37" i="1" s="1"/>
  <c r="H36" i="1" s="1"/>
  <c r="H85" i="1"/>
  <c r="I129" i="1"/>
  <c r="I157" i="1"/>
  <c r="I156" i="1" s="1"/>
  <c r="I155" i="1" s="1"/>
  <c r="I209" i="1"/>
  <c r="I208" i="1" s="1"/>
  <c r="I231" i="1"/>
  <c r="I255" i="1"/>
  <c r="H278" i="1"/>
  <c r="H311" i="1"/>
  <c r="H310" i="1" s="1"/>
  <c r="H309" i="1" s="1"/>
  <c r="H340" i="1"/>
  <c r="H339" i="1" s="1"/>
  <c r="H338" i="1" s="1"/>
  <c r="H396" i="1"/>
  <c r="H422" i="1"/>
  <c r="H451" i="1"/>
  <c r="H450" i="1" s="1"/>
  <c r="H449" i="1" s="1"/>
  <c r="H448" i="1" s="1"/>
  <c r="H447" i="1" s="1"/>
  <c r="H525" i="1"/>
  <c r="H550" i="1"/>
  <c r="H549" i="1" s="1"/>
  <c r="H579" i="1"/>
  <c r="K117" i="1"/>
  <c r="K141" i="1"/>
  <c r="J168" i="1"/>
  <c r="J167" i="1" s="1"/>
  <c r="J166" i="1" s="1"/>
  <c r="J165" i="1" s="1"/>
  <c r="K213" i="1"/>
  <c r="K212" i="1" s="1"/>
  <c r="J236" i="1"/>
  <c r="J235" i="1" s="1"/>
  <c r="K259" i="1"/>
  <c r="K258" i="1" s="1"/>
  <c r="J278" i="1"/>
  <c r="J311" i="1"/>
  <c r="J310" i="1" s="1"/>
  <c r="J309" i="1" s="1"/>
  <c r="J340" i="1"/>
  <c r="J339" i="1" s="1"/>
  <c r="J338" i="1" s="1"/>
  <c r="J396" i="1"/>
  <c r="K439" i="1"/>
  <c r="K438" i="1" s="1"/>
  <c r="J472" i="1"/>
  <c r="J471" i="1" s="1"/>
  <c r="J470" i="1" s="1"/>
  <c r="K534" i="1"/>
  <c r="K557" i="1"/>
  <c r="K556" i="1" s="1"/>
  <c r="K555" i="1" s="1"/>
  <c r="K554" i="1" s="1"/>
  <c r="J582" i="1"/>
  <c r="K600" i="1"/>
  <c r="K599" i="1" s="1"/>
  <c r="K598" i="1" s="1"/>
  <c r="K597" i="1" s="1"/>
  <c r="K596" i="1" s="1"/>
  <c r="G271" i="1"/>
  <c r="I213" i="1"/>
  <c r="I212" i="1" s="1"/>
  <c r="G144" i="1"/>
  <c r="G152" i="1"/>
  <c r="G151" i="1" s="1"/>
  <c r="G73" i="1"/>
  <c r="G72" i="1" s="1"/>
  <c r="G120" i="1"/>
  <c r="G174" i="1"/>
  <c r="G219" i="1"/>
  <c r="G267" i="1"/>
  <c r="G382" i="1"/>
  <c r="G381" i="1" s="1"/>
  <c r="G539" i="1"/>
  <c r="G590" i="1"/>
  <c r="G589" i="1" s="1"/>
  <c r="G588" i="1" s="1"/>
  <c r="I66" i="1"/>
  <c r="I65" i="1" s="1"/>
  <c r="I64" i="1" s="1"/>
  <c r="I85" i="1"/>
  <c r="H112" i="1"/>
  <c r="H111" i="1" s="1"/>
  <c r="H110" i="1" s="1"/>
  <c r="H137" i="1"/>
  <c r="H136" i="1" s="1"/>
  <c r="H162" i="1"/>
  <c r="H161" i="1" s="1"/>
  <c r="H160" i="1" s="1"/>
  <c r="H213" i="1"/>
  <c r="H212" i="1" s="1"/>
  <c r="H236" i="1"/>
  <c r="H235" i="1" s="1"/>
  <c r="H259" i="1"/>
  <c r="H258" i="1" s="1"/>
  <c r="I278" i="1"/>
  <c r="I311" i="1"/>
  <c r="I310" i="1" s="1"/>
  <c r="I309" i="1" s="1"/>
  <c r="I340" i="1"/>
  <c r="I339" i="1" s="1"/>
  <c r="I338" i="1" s="1"/>
  <c r="I396" i="1"/>
  <c r="I422" i="1"/>
  <c r="I451" i="1"/>
  <c r="I450" i="1" s="1"/>
  <c r="I449" i="1" s="1"/>
  <c r="I448" i="1" s="1"/>
  <c r="I447" i="1" s="1"/>
  <c r="I477" i="1"/>
  <c r="I525" i="1"/>
  <c r="I550" i="1"/>
  <c r="I549" i="1" s="1"/>
  <c r="I579" i="1"/>
  <c r="J73" i="1"/>
  <c r="J72" i="1" s="1"/>
  <c r="J120" i="1"/>
  <c r="J144" i="1"/>
  <c r="J191" i="1"/>
  <c r="J190" i="1" s="1"/>
  <c r="J216" i="1"/>
  <c r="K236" i="1"/>
  <c r="K235" i="1" s="1"/>
  <c r="J259" i="1"/>
  <c r="J258" i="1" s="1"/>
  <c r="K278" i="1"/>
  <c r="K311" i="1"/>
  <c r="K310" i="1" s="1"/>
  <c r="K309" i="1" s="1"/>
  <c r="K340" i="1"/>
  <c r="K339" i="1" s="1"/>
  <c r="K338" i="1" s="1"/>
  <c r="K396" i="1"/>
  <c r="K395" i="1" s="1"/>
  <c r="K394" i="1" s="1"/>
  <c r="K417" i="1"/>
  <c r="K444" i="1"/>
  <c r="K443" i="1" s="1"/>
  <c r="K442" i="1" s="1"/>
  <c r="K472" i="1"/>
  <c r="K471" i="1" s="1"/>
  <c r="K470" i="1" s="1"/>
  <c r="K514" i="1"/>
  <c r="J539" i="1"/>
  <c r="K582" i="1"/>
  <c r="I562" i="1"/>
  <c r="I561" i="1" s="1"/>
  <c r="J77" i="1"/>
  <c r="K77" i="1"/>
  <c r="J465" i="1"/>
  <c r="J464" i="1" s="1"/>
  <c r="J463" i="1" s="1"/>
  <c r="J462" i="1" s="1"/>
  <c r="H364" i="1"/>
  <c r="H363" i="1" s="1"/>
  <c r="H362" i="1" s="1"/>
  <c r="K465" i="1"/>
  <c r="K464" i="1" s="1"/>
  <c r="K463" i="1" s="1"/>
  <c r="K462" i="1" s="1"/>
  <c r="I90" i="1"/>
  <c r="I89" i="1" s="1"/>
  <c r="I88" i="1" s="1"/>
  <c r="K40" i="1"/>
  <c r="K39" i="1" s="1"/>
  <c r="K38" i="1" s="1"/>
  <c r="K37" i="1" s="1"/>
  <c r="K36" i="1" s="1"/>
  <c r="J66" i="1"/>
  <c r="J65" i="1" s="1"/>
  <c r="J64" i="1" s="1"/>
  <c r="J477" i="1"/>
  <c r="K494" i="1"/>
  <c r="K493" i="1" s="1"/>
  <c r="K492" i="1" s="1"/>
  <c r="K491" i="1" s="1"/>
  <c r="J494" i="1"/>
  <c r="J493" i="1" s="1"/>
  <c r="J492" i="1" s="1"/>
  <c r="J491" i="1" s="1"/>
  <c r="I40" i="1"/>
  <c r="I39" i="1" s="1"/>
  <c r="I38" i="1" s="1"/>
  <c r="I37" i="1" s="1"/>
  <c r="I36" i="1" s="1"/>
  <c r="H66" i="1"/>
  <c r="H65" i="1" s="1"/>
  <c r="H64" i="1" s="1"/>
  <c r="J181" i="1"/>
  <c r="K181" i="1"/>
  <c r="K66" i="1"/>
  <c r="K65" i="1" s="1"/>
  <c r="K64" i="1" s="1"/>
  <c r="I28" i="1"/>
  <c r="I27" i="1" s="1"/>
  <c r="I51" i="1"/>
  <c r="I50" i="1" s="1"/>
  <c r="I49" i="1" s="1"/>
  <c r="I48" i="1" s="1"/>
  <c r="I47" i="1" s="1"/>
  <c r="J90" i="1"/>
  <c r="J89" i="1" s="1"/>
  <c r="J88" i="1" s="1"/>
  <c r="K90" i="1"/>
  <c r="K89" i="1" s="1"/>
  <c r="K88" i="1" s="1"/>
  <c r="K477" i="1"/>
  <c r="H477" i="1"/>
  <c r="K562" i="1"/>
  <c r="K561" i="1" s="1"/>
  <c r="H494" i="1"/>
  <c r="H493" i="1" s="1"/>
  <c r="H492" i="1" s="1"/>
  <c r="H491" i="1" s="1"/>
  <c r="H486" i="1"/>
  <c r="H485" i="1" s="1"/>
  <c r="H465" i="1"/>
  <c r="H464" i="1" s="1"/>
  <c r="H463" i="1" s="1"/>
  <c r="H462" i="1" s="1"/>
  <c r="H181" i="1"/>
  <c r="J40" i="1"/>
  <c r="J39" i="1" s="1"/>
  <c r="J38" i="1" s="1"/>
  <c r="J37" i="1" s="1"/>
  <c r="J36" i="1" s="1"/>
  <c r="I77" i="1"/>
  <c r="I181" i="1"/>
  <c r="H77" i="1"/>
  <c r="G28" i="1"/>
  <c r="G27" i="1" s="1"/>
  <c r="G51" i="1"/>
  <c r="G50" i="1" s="1"/>
  <c r="G49" i="1" s="1"/>
  <c r="G48" i="1" s="1"/>
  <c r="G47" i="1" s="1"/>
  <c r="G465" i="1"/>
  <c r="G464" i="1" s="1"/>
  <c r="G463" i="1" s="1"/>
  <c r="G462" i="1" s="1"/>
  <c r="F355" i="1"/>
  <c r="F354" i="1" s="1"/>
  <c r="G243" i="1"/>
  <c r="G396" i="1"/>
  <c r="G326" i="1"/>
  <c r="G325" i="1" s="1"/>
  <c r="G451" i="1"/>
  <c r="G450" i="1" s="1"/>
  <c r="G449" i="1" s="1"/>
  <c r="G448" i="1" s="1"/>
  <c r="G447" i="1" s="1"/>
  <c r="G477" i="1"/>
  <c r="G525" i="1"/>
  <c r="G359" i="1"/>
  <c r="G358" i="1" s="1"/>
  <c r="G411" i="1"/>
  <c r="G435" i="1"/>
  <c r="G434" i="1" s="1"/>
  <c r="G433" i="1" s="1"/>
  <c r="G255" i="1"/>
  <c r="G278" i="1"/>
  <c r="G66" i="1"/>
  <c r="G65" i="1" s="1"/>
  <c r="G64" i="1" s="1"/>
  <c r="G181" i="1"/>
  <c r="G494" i="1"/>
  <c r="G493" i="1" s="1"/>
  <c r="G492" i="1" s="1"/>
  <c r="G491" i="1" s="1"/>
  <c r="G562" i="1"/>
  <c r="G561" i="1" s="1"/>
  <c r="G486" i="1"/>
  <c r="G485" i="1" s="1"/>
  <c r="G40" i="1"/>
  <c r="G39" i="1" s="1"/>
  <c r="G38" i="1" s="1"/>
  <c r="G37" i="1" s="1"/>
  <c r="G36" i="1" s="1"/>
  <c r="G77" i="1"/>
  <c r="G364" i="1"/>
  <c r="G363" i="1" s="1"/>
  <c r="G362" i="1" s="1"/>
  <c r="G90" i="1"/>
  <c r="G89" i="1" s="1"/>
  <c r="G88" i="1" s="1"/>
  <c r="J513" i="1" l="1"/>
  <c r="J512" i="1" s="1"/>
  <c r="G334" i="1"/>
  <c r="H578" i="1"/>
  <c r="O402" i="1"/>
  <c r="O288" i="1" s="1"/>
  <c r="H239" i="1"/>
  <c r="N205" i="1"/>
  <c r="N188" i="1" s="1"/>
  <c r="O205" i="1"/>
  <c r="O188" i="1" s="1"/>
  <c r="H428" i="1"/>
  <c r="K314" i="1"/>
  <c r="F333" i="1"/>
  <c r="G26" i="1"/>
  <c r="G25" i="1" s="1"/>
  <c r="G24" i="1" s="1"/>
  <c r="K173" i="1"/>
  <c r="K172" i="1" s="1"/>
  <c r="K171" i="1" s="1"/>
  <c r="G505" i="1"/>
  <c r="J147" i="1"/>
  <c r="H140" i="1"/>
  <c r="H291" i="1"/>
  <c r="J521" i="1"/>
  <c r="J520" i="1" s="1"/>
  <c r="J314" i="1"/>
  <c r="K428" i="1"/>
  <c r="J333" i="1"/>
  <c r="J324" i="1" s="1"/>
  <c r="G270" i="1"/>
  <c r="G263" i="1" s="1"/>
  <c r="G262" i="1" s="1"/>
  <c r="I538" i="1"/>
  <c r="I537" i="1" s="1"/>
  <c r="I533" i="1" s="1"/>
  <c r="I314" i="1"/>
  <c r="J476" i="1"/>
  <c r="J475" i="1" s="1"/>
  <c r="J455" i="1" s="1"/>
  <c r="J454" i="1" s="1"/>
  <c r="H421" i="1"/>
  <c r="H420" i="1" s="1"/>
  <c r="I270" i="1"/>
  <c r="I263" i="1" s="1"/>
  <c r="I262" i="1" s="1"/>
  <c r="H314" i="1"/>
  <c r="I195" i="1"/>
  <c r="I194" i="1" s="1"/>
  <c r="I189" i="1" s="1"/>
  <c r="H538" i="1"/>
  <c r="H537" i="1" s="1"/>
  <c r="H533" i="1" s="1"/>
  <c r="K421" i="1"/>
  <c r="K420" i="1" s="1"/>
  <c r="K239" i="1"/>
  <c r="G395" i="1"/>
  <c r="G394" i="1" s="1"/>
  <c r="I476" i="1"/>
  <c r="I475" i="1" s="1"/>
  <c r="I455" i="1" s="1"/>
  <c r="I454" i="1" s="1"/>
  <c r="I395" i="1"/>
  <c r="I394" i="1" s="1"/>
  <c r="G140" i="1"/>
  <c r="J226" i="1"/>
  <c r="G76" i="1"/>
  <c r="G71" i="1" s="1"/>
  <c r="G63" i="1" s="1"/>
  <c r="G62" i="1" s="1"/>
  <c r="K568" i="1"/>
  <c r="K567" i="1" s="1"/>
  <c r="K560" i="1" s="1"/>
  <c r="K553" i="1" s="1"/>
  <c r="J410" i="1"/>
  <c r="J116" i="1"/>
  <c r="J115" i="1" s="1"/>
  <c r="J104" i="1" s="1"/>
  <c r="I380" i="1"/>
  <c r="H226" i="1"/>
  <c r="I428" i="1"/>
  <c r="G239" i="1"/>
  <c r="I333" i="1"/>
  <c r="I324" i="1" s="1"/>
  <c r="H173" i="1"/>
  <c r="H172" i="1" s="1"/>
  <c r="H171" i="1" s="1"/>
  <c r="J173" i="1"/>
  <c r="J172" i="1" s="1"/>
  <c r="J171" i="1" s="1"/>
  <c r="I421" i="1"/>
  <c r="I420" i="1" s="1"/>
  <c r="G380" i="1"/>
  <c r="J505" i="1"/>
  <c r="J421" i="1"/>
  <c r="J420" i="1" s="1"/>
  <c r="N402" i="1"/>
  <c r="N288" i="1" s="1"/>
  <c r="G476" i="1"/>
  <c r="G475" i="1" s="1"/>
  <c r="G455" i="1" s="1"/>
  <c r="G454" i="1" s="1"/>
  <c r="I26" i="1"/>
  <c r="I25" i="1" s="1"/>
  <c r="I24" i="1" s="1"/>
  <c r="J538" i="1"/>
  <c r="J537" i="1" s="1"/>
  <c r="J533" i="1" s="1"/>
  <c r="J140" i="1"/>
  <c r="K291" i="1"/>
  <c r="G195" i="1"/>
  <c r="G194" i="1" s="1"/>
  <c r="G189" i="1" s="1"/>
  <c r="J380" i="1"/>
  <c r="I246" i="1"/>
  <c r="K26" i="1"/>
  <c r="K25" i="1" s="1"/>
  <c r="K24" i="1" s="1"/>
  <c r="G538" i="1"/>
  <c r="G537" i="1" s="1"/>
  <c r="G533" i="1" s="1"/>
  <c r="I76" i="1"/>
  <c r="I71" i="1" s="1"/>
  <c r="I63" i="1" s="1"/>
  <c r="I62" i="1" s="1"/>
  <c r="G147" i="1"/>
  <c r="G521" i="1"/>
  <c r="H395" i="1"/>
  <c r="H394" i="1" s="1"/>
  <c r="G421" i="1"/>
  <c r="G420" i="1" s="1"/>
  <c r="I147" i="1"/>
  <c r="I135" i="1" s="1"/>
  <c r="I134" i="1" s="1"/>
  <c r="I133" i="1" s="1"/>
  <c r="H577" i="1"/>
  <c r="H576" i="1" s="1"/>
  <c r="H575" i="1" s="1"/>
  <c r="H410" i="1"/>
  <c r="H476" i="1"/>
  <c r="H475" i="1" s="1"/>
  <c r="H455" i="1" s="1"/>
  <c r="H454" i="1" s="1"/>
  <c r="K140" i="1"/>
  <c r="K135" i="1" s="1"/>
  <c r="K134" i="1" s="1"/>
  <c r="K133" i="1" s="1"/>
  <c r="I513" i="1"/>
  <c r="I512" i="1" s="1"/>
  <c r="I207" i="1"/>
  <c r="G513" i="1"/>
  <c r="G512" i="1" s="1"/>
  <c r="G116" i="1"/>
  <c r="G115" i="1" s="1"/>
  <c r="G104" i="1" s="1"/>
  <c r="K578" i="1"/>
  <c r="K577" i="1" s="1"/>
  <c r="K576" i="1" s="1"/>
  <c r="K575" i="1" s="1"/>
  <c r="K254" i="1"/>
  <c r="H254" i="1"/>
  <c r="G314" i="1"/>
  <c r="G207" i="1"/>
  <c r="J254" i="1"/>
  <c r="H521" i="1"/>
  <c r="H520" i="1" s="1"/>
  <c r="I226" i="1"/>
  <c r="J26" i="1"/>
  <c r="J25" i="1" s="1"/>
  <c r="J24" i="1" s="1"/>
  <c r="H345" i="1"/>
  <c r="J195" i="1"/>
  <c r="J194" i="1" s="1"/>
  <c r="J189" i="1" s="1"/>
  <c r="G254" i="1"/>
  <c r="G520" i="1"/>
  <c r="K333" i="1"/>
  <c r="K324" i="1" s="1"/>
  <c r="K513" i="1"/>
  <c r="K512" i="1" s="1"/>
  <c r="I578" i="1"/>
  <c r="I577" i="1" s="1"/>
  <c r="I576" i="1" s="1"/>
  <c r="I575" i="1" s="1"/>
  <c r="I521" i="1"/>
  <c r="I520" i="1" s="1"/>
  <c r="J395" i="1"/>
  <c r="J394" i="1" s="1"/>
  <c r="G173" i="1"/>
  <c r="G172" i="1" s="1"/>
  <c r="G171" i="1" s="1"/>
  <c r="G428" i="1"/>
  <c r="H333" i="1"/>
  <c r="H324" i="1" s="1"/>
  <c r="K410" i="1"/>
  <c r="K409" i="1" s="1"/>
  <c r="K408" i="1" s="1"/>
  <c r="K116" i="1"/>
  <c r="K115" i="1" s="1"/>
  <c r="K104" i="1" s="1"/>
  <c r="I116" i="1"/>
  <c r="I115" i="1" s="1"/>
  <c r="I104" i="1" s="1"/>
  <c r="K345" i="1"/>
  <c r="J578" i="1"/>
  <c r="J577" i="1" s="1"/>
  <c r="J576" i="1" s="1"/>
  <c r="J575" i="1" s="1"/>
  <c r="J428" i="1"/>
  <c r="K380" i="1"/>
  <c r="I568" i="1"/>
  <c r="I567" i="1" s="1"/>
  <c r="I560" i="1" s="1"/>
  <c r="I553" i="1" s="1"/>
  <c r="I410" i="1"/>
  <c r="G291" i="1"/>
  <c r="K538" i="1"/>
  <c r="K537" i="1" s="1"/>
  <c r="K533" i="1" s="1"/>
  <c r="J560" i="1"/>
  <c r="J553" i="1" s="1"/>
  <c r="J246" i="1"/>
  <c r="K195" i="1"/>
  <c r="K194" i="1" s="1"/>
  <c r="K189" i="1" s="1"/>
  <c r="H270" i="1"/>
  <c r="H263" i="1" s="1"/>
  <c r="H262" i="1" s="1"/>
  <c r="H505" i="1"/>
  <c r="H76" i="1"/>
  <c r="H71" i="1" s="1"/>
  <c r="H63" i="1" s="1"/>
  <c r="H62" i="1" s="1"/>
  <c r="G578" i="1"/>
  <c r="G577" i="1" s="1"/>
  <c r="G576" i="1" s="1"/>
  <c r="G575" i="1" s="1"/>
  <c r="I254" i="1"/>
  <c r="J76" i="1"/>
  <c r="J71" i="1" s="1"/>
  <c r="J63" i="1" s="1"/>
  <c r="J62" i="1" s="1"/>
  <c r="I291" i="1"/>
  <c r="H116" i="1"/>
  <c r="H115" i="1" s="1"/>
  <c r="H104" i="1" s="1"/>
  <c r="J345" i="1"/>
  <c r="J291" i="1"/>
  <c r="H568" i="1"/>
  <c r="H567" i="1" s="1"/>
  <c r="H560" i="1" s="1"/>
  <c r="H553" i="1" s="1"/>
  <c r="H380" i="1"/>
  <c r="G246" i="1"/>
  <c r="K476" i="1"/>
  <c r="K475" i="1" s="1"/>
  <c r="K455" i="1" s="1"/>
  <c r="K454" i="1" s="1"/>
  <c r="J270" i="1"/>
  <c r="J263" i="1" s="1"/>
  <c r="J262" i="1" s="1"/>
  <c r="I345" i="1"/>
  <c r="H246" i="1"/>
  <c r="H147" i="1"/>
  <c r="G568" i="1"/>
  <c r="G567" i="1" s="1"/>
  <c r="G560" i="1" s="1"/>
  <c r="G553" i="1" s="1"/>
  <c r="H195" i="1"/>
  <c r="H194" i="1" s="1"/>
  <c r="H189" i="1" s="1"/>
  <c r="G410" i="1"/>
  <c r="H207" i="1"/>
  <c r="K207" i="1"/>
  <c r="I173" i="1"/>
  <c r="I172" i="1" s="1"/>
  <c r="I171" i="1" s="1"/>
  <c r="K270" i="1"/>
  <c r="K263" i="1" s="1"/>
  <c r="K262" i="1" s="1"/>
  <c r="K76" i="1"/>
  <c r="K71" i="1" s="1"/>
  <c r="K63" i="1" s="1"/>
  <c r="K62" i="1" s="1"/>
  <c r="J207" i="1"/>
  <c r="K226" i="1"/>
  <c r="H513" i="1"/>
  <c r="H512" i="1" s="1"/>
  <c r="K521" i="1"/>
  <c r="K520" i="1" s="1"/>
  <c r="K505" i="1"/>
  <c r="I505" i="1"/>
  <c r="H26" i="1"/>
  <c r="H25" i="1" s="1"/>
  <c r="H24" i="1" s="1"/>
  <c r="G345" i="1"/>
  <c r="G324" i="1"/>
  <c r="H409" i="1" l="1"/>
  <c r="H408" i="1" s="1"/>
  <c r="H402" i="1" s="1"/>
  <c r="J504" i="1"/>
  <c r="J503" i="1" s="1"/>
  <c r="J502" i="1" s="1"/>
  <c r="J501" i="1" s="1"/>
  <c r="N603" i="1"/>
  <c r="K132" i="1"/>
  <c r="G504" i="1"/>
  <c r="G503" i="1" s="1"/>
  <c r="G502" i="1" s="1"/>
  <c r="G501" i="1" s="1"/>
  <c r="O603" i="1"/>
  <c r="G17" i="1"/>
  <c r="H290" i="1"/>
  <c r="H289" i="1" s="1"/>
  <c r="H135" i="1"/>
  <c r="H134" i="1" s="1"/>
  <c r="H133" i="1" s="1"/>
  <c r="H132" i="1" s="1"/>
  <c r="I409" i="1"/>
  <c r="I408" i="1" s="1"/>
  <c r="I402" i="1" s="1"/>
  <c r="G135" i="1"/>
  <c r="G134" i="1" s="1"/>
  <c r="J409" i="1"/>
  <c r="J408" i="1" s="1"/>
  <c r="J402" i="1" s="1"/>
  <c r="J290" i="1"/>
  <c r="J289" i="1" s="1"/>
  <c r="J135" i="1"/>
  <c r="J134" i="1" s="1"/>
  <c r="J133" i="1" s="1"/>
  <c r="J132" i="1" s="1"/>
  <c r="K402" i="1"/>
  <c r="J344" i="1"/>
  <c r="J343" i="1" s="1"/>
  <c r="J234" i="1"/>
  <c r="K234" i="1"/>
  <c r="K206" i="1" s="1"/>
  <c r="K205" i="1" s="1"/>
  <c r="K188" i="1" s="1"/>
  <c r="I234" i="1"/>
  <c r="I206" i="1" s="1"/>
  <c r="I205" i="1" s="1"/>
  <c r="I188" i="1" s="1"/>
  <c r="K17" i="1"/>
  <c r="H344" i="1"/>
  <c r="H343" i="1" s="1"/>
  <c r="H504" i="1"/>
  <c r="H503" i="1" s="1"/>
  <c r="H502" i="1" s="1"/>
  <c r="H501" i="1" s="1"/>
  <c r="I17" i="1"/>
  <c r="G234" i="1"/>
  <c r="G206" i="1" s="1"/>
  <c r="G205" i="1" s="1"/>
  <c r="G188" i="1" s="1"/>
  <c r="I290" i="1"/>
  <c r="I289" i="1" s="1"/>
  <c r="K344" i="1"/>
  <c r="K343" i="1" s="1"/>
  <c r="K290" i="1"/>
  <c r="K289" i="1" s="1"/>
  <c r="G409" i="1"/>
  <c r="G408" i="1" s="1"/>
  <c r="G290" i="1"/>
  <c r="I344" i="1"/>
  <c r="I343" i="1" s="1"/>
  <c r="I504" i="1"/>
  <c r="I503" i="1" s="1"/>
  <c r="I502" i="1" s="1"/>
  <c r="I501" i="1" s="1"/>
  <c r="J17" i="1"/>
  <c r="H234" i="1"/>
  <c r="H206" i="1" s="1"/>
  <c r="H205" i="1" s="1"/>
  <c r="H188" i="1" s="1"/>
  <c r="I132" i="1"/>
  <c r="K504" i="1"/>
  <c r="K503" i="1" s="1"/>
  <c r="K502" i="1" s="1"/>
  <c r="K501" i="1" s="1"/>
  <c r="J206" i="1"/>
  <c r="J205" i="1" s="1"/>
  <c r="J188" i="1" s="1"/>
  <c r="H17" i="1"/>
  <c r="G344" i="1"/>
  <c r="G343" i="1" s="1"/>
  <c r="G133" i="1"/>
  <c r="G132" i="1" s="1"/>
  <c r="H288" i="1" l="1"/>
  <c r="I288" i="1"/>
  <c r="I603" i="1" s="1"/>
  <c r="J288" i="1"/>
  <c r="J603" i="1" s="1"/>
  <c r="K288" i="1"/>
  <c r="K603" i="1" s="1"/>
  <c r="H603" i="1"/>
  <c r="G289" i="1"/>
  <c r="G402" i="1"/>
  <c r="F22" i="1"/>
  <c r="F29" i="1"/>
  <c r="F31" i="1"/>
  <c r="F34" i="1"/>
  <c r="F41" i="1"/>
  <c r="F43" i="1"/>
  <c r="F45" i="1"/>
  <c r="F52" i="1"/>
  <c r="F54" i="1"/>
  <c r="F60" i="1"/>
  <c r="F67" i="1"/>
  <c r="F69" i="1"/>
  <c r="F74" i="1"/>
  <c r="F78" i="1"/>
  <c r="F80" i="1"/>
  <c r="F83" i="1"/>
  <c r="F86" i="1"/>
  <c r="F91" i="1"/>
  <c r="F93" i="1"/>
  <c r="F95" i="1"/>
  <c r="F102" i="1"/>
  <c r="F108" i="1"/>
  <c r="G288" i="1" l="1"/>
  <c r="G603" i="1" s="1"/>
  <c r="F460" i="1"/>
  <c r="F459" i="1" l="1"/>
  <c r="F458" i="1" s="1"/>
  <c r="F457" i="1" s="1"/>
  <c r="F456" i="1" s="1"/>
  <c r="F392" i="1"/>
  <c r="F473" i="1"/>
  <c r="F472" i="1" l="1"/>
  <c r="F471" i="1" s="1"/>
  <c r="F470" i="1" s="1"/>
  <c r="F391" i="1"/>
  <c r="F390" i="1" s="1"/>
  <c r="F389" i="1" s="1"/>
  <c r="F586" i="1" l="1"/>
  <c r="F583" i="1"/>
  <c r="F573" i="1"/>
  <c r="F570" i="1"/>
  <c r="F558" i="1"/>
  <c r="F551" i="1"/>
  <c r="F543" i="1"/>
  <c r="F540" i="1"/>
  <c r="F535" i="1"/>
  <c r="F531" i="1"/>
  <c r="F526" i="1"/>
  <c r="F523" i="1"/>
  <c r="F518" i="1"/>
  <c r="F515" i="1"/>
  <c r="F510" i="1"/>
  <c r="F507" i="1"/>
  <c r="F499" i="1"/>
  <c r="F497" i="1"/>
  <c r="F489" i="1"/>
  <c r="F487" i="1"/>
  <c r="F483" i="1"/>
  <c r="F480" i="1"/>
  <c r="F478" i="1"/>
  <c r="F468" i="1"/>
  <c r="F466" i="1"/>
  <c r="F452" i="1"/>
  <c r="F445" i="1"/>
  <c r="F440" i="1"/>
  <c r="F431" i="1"/>
  <c r="F426" i="1"/>
  <c r="F418" i="1"/>
  <c r="F415" i="1"/>
  <c r="F412" i="1"/>
  <c r="F406" i="1"/>
  <c r="F400" i="1"/>
  <c r="F383" i="1"/>
  <c r="F372" i="1"/>
  <c r="F352" i="1"/>
  <c r="F365" i="1"/>
  <c r="F348" i="1"/>
  <c r="F341" i="1"/>
  <c r="F327" i="1"/>
  <c r="F322" i="1"/>
  <c r="F317" i="1"/>
  <c r="F312" i="1"/>
  <c r="F298" i="1"/>
  <c r="F307" i="1"/>
  <c r="F286" i="1"/>
  <c r="F276" i="1"/>
  <c r="F268" i="1"/>
  <c r="F248" i="1"/>
  <c r="F232" i="1"/>
  <c r="F229" i="1"/>
  <c r="F224" i="1"/>
  <c r="F214" i="1"/>
  <c r="F210" i="1"/>
  <c r="F197" i="1"/>
  <c r="F186" i="1"/>
  <c r="F184" i="1"/>
  <c r="F182" i="1"/>
  <c r="F158" i="1"/>
  <c r="F142" i="1"/>
  <c r="F130" i="1"/>
  <c r="F121" i="1"/>
  <c r="F113" i="1"/>
  <c r="F439" i="1" l="1"/>
  <c r="F438" i="1" s="1"/>
  <c r="F506" i="1"/>
  <c r="F569" i="1"/>
  <c r="F59" i="1"/>
  <c r="F58" i="1" s="1"/>
  <c r="F57" i="1" s="1"/>
  <c r="F56" i="1" s="1"/>
  <c r="F157" i="1"/>
  <c r="F156" i="1" s="1"/>
  <c r="F155" i="1" s="1"/>
  <c r="F213" i="1"/>
  <c r="F212" i="1" s="1"/>
  <c r="F275" i="1"/>
  <c r="F274" i="1" s="1"/>
  <c r="F351" i="1"/>
  <c r="F350" i="1" s="1"/>
  <c r="F444" i="1"/>
  <c r="F443" i="1" s="1"/>
  <c r="F442" i="1" s="1"/>
  <c r="F482" i="1"/>
  <c r="F534" i="1"/>
  <c r="F572" i="1"/>
  <c r="F209" i="1"/>
  <c r="F208" i="1" s="1"/>
  <c r="F107" i="1"/>
  <c r="F106" i="1" s="1"/>
  <c r="F414" i="1"/>
  <c r="F539" i="1"/>
  <c r="F73" i="1"/>
  <c r="F72" i="1" s="1"/>
  <c r="F112" i="1"/>
  <c r="F111" i="1" s="1"/>
  <c r="F110" i="1" s="1"/>
  <c r="F228" i="1"/>
  <c r="F227" i="1" s="1"/>
  <c r="F326" i="1"/>
  <c r="F325" i="1" s="1"/>
  <c r="F417" i="1"/>
  <c r="F517" i="1"/>
  <c r="F542" i="1"/>
  <c r="F585" i="1"/>
  <c r="F141" i="1"/>
  <c r="F311" i="1"/>
  <c r="F310" i="1" s="1"/>
  <c r="F309" i="1" s="1"/>
  <c r="F405" i="1"/>
  <c r="F404" i="1" s="1"/>
  <c r="F403" i="1" s="1"/>
  <c r="F371" i="1"/>
  <c r="F370" i="1" s="1"/>
  <c r="F369" i="1" s="1"/>
  <c r="F514" i="1"/>
  <c r="F231" i="1"/>
  <c r="F306" i="1"/>
  <c r="F305" i="1" s="1"/>
  <c r="F304" i="1" s="1"/>
  <c r="F522" i="1"/>
  <c r="F550" i="1"/>
  <c r="F549" i="1" s="1"/>
  <c r="F321" i="1"/>
  <c r="F320" i="1" s="1"/>
  <c r="F319" i="1" s="1"/>
  <c r="F582" i="1"/>
  <c r="F129" i="1"/>
  <c r="F196" i="1"/>
  <c r="F347" i="1"/>
  <c r="F346" i="1" s="1"/>
  <c r="F430" i="1"/>
  <c r="F429" i="1" s="1"/>
  <c r="F557" i="1"/>
  <c r="F556" i="1" s="1"/>
  <c r="F555" i="1" s="1"/>
  <c r="F554" i="1" s="1"/>
  <c r="F21" i="1"/>
  <c r="F20" i="1" s="1"/>
  <c r="F19" i="1" s="1"/>
  <c r="F18" i="1" s="1"/>
  <c r="F285" i="1"/>
  <c r="F284" i="1" s="1"/>
  <c r="F283" i="1" s="1"/>
  <c r="F282" i="1" s="1"/>
  <c r="F281" i="1" s="1"/>
  <c r="F247" i="1"/>
  <c r="F382" i="1"/>
  <c r="F381" i="1" s="1"/>
  <c r="F101" i="1"/>
  <c r="F100" i="1" s="1"/>
  <c r="F99" i="1" s="1"/>
  <c r="F98" i="1" s="1"/>
  <c r="F97" i="1" s="1"/>
  <c r="F451" i="1"/>
  <c r="F450" i="1" s="1"/>
  <c r="F449" i="1" s="1"/>
  <c r="F448" i="1" s="1"/>
  <c r="F447" i="1" s="1"/>
  <c r="F509" i="1"/>
  <c r="F530" i="1"/>
  <c r="F223" i="1"/>
  <c r="F222" i="1" s="1"/>
  <c r="F316" i="1"/>
  <c r="F315" i="1" s="1"/>
  <c r="F411" i="1"/>
  <c r="F33" i="1"/>
  <c r="F340" i="1"/>
  <c r="F339" i="1" s="1"/>
  <c r="F338" i="1" s="1"/>
  <c r="F297" i="1"/>
  <c r="F296" i="1" s="1"/>
  <c r="F399" i="1"/>
  <c r="F525" i="1"/>
  <c r="F267" i="1"/>
  <c r="F425" i="1"/>
  <c r="F120" i="1"/>
  <c r="F477" i="1"/>
  <c r="F28" i="1"/>
  <c r="F27" i="1" s="1"/>
  <c r="F486" i="1"/>
  <c r="F485" i="1" s="1"/>
  <c r="F51" i="1"/>
  <c r="F465" i="1"/>
  <c r="F464" i="1" s="1"/>
  <c r="F463" i="1" s="1"/>
  <c r="F462" i="1" s="1"/>
  <c r="F181" i="1"/>
  <c r="F105" i="1" l="1"/>
  <c r="F50" i="1"/>
  <c r="F49" i="1" s="1"/>
  <c r="F48" i="1" s="1"/>
  <c r="F47" i="1" s="1"/>
  <c r="F538" i="1"/>
  <c r="F537" i="1" s="1"/>
  <c r="F533" i="1" s="1"/>
  <c r="F513" i="1"/>
  <c r="F512" i="1" s="1"/>
  <c r="F226" i="1"/>
  <c r="F568" i="1"/>
  <c r="F567" i="1" s="1"/>
  <c r="F476" i="1"/>
  <c r="F475" i="1" s="1"/>
  <c r="F455" i="1" s="1"/>
  <c r="F505" i="1"/>
  <c r="F410" i="1"/>
  <c r="F521" i="1"/>
  <c r="F314" i="1"/>
  <c r="F529" i="1"/>
  <c r="F528" i="1" s="1"/>
  <c r="F26" i="1"/>
  <c r="F25" i="1" s="1"/>
  <c r="F24" i="1" s="1"/>
  <c r="F504" i="1" l="1"/>
  <c r="F520" i="1"/>
  <c r="F547" i="1"/>
  <c r="F546" i="1" l="1"/>
  <c r="F545" i="1" s="1"/>
  <c r="F503" i="1" l="1"/>
  <c r="F502" i="1" s="1"/>
  <c r="F501" i="1" s="1"/>
  <c r="F200" i="1"/>
  <c r="F199" i="1" l="1"/>
  <c r="F294" i="1"/>
  <c r="F66" i="1"/>
  <c r="F65" i="1" s="1"/>
  <c r="F64" i="1" s="1"/>
  <c r="F175" i="1" l="1"/>
  <c r="F293" i="1"/>
  <c r="F292" i="1" s="1"/>
  <c r="F291" i="1" s="1"/>
  <c r="F174" i="1" l="1"/>
  <c r="F495" i="1" l="1"/>
  <c r="F494" i="1" l="1"/>
  <c r="F493" i="1" s="1"/>
  <c r="F492" i="1" s="1"/>
  <c r="F491" i="1" s="1"/>
  <c r="F454" i="1" s="1"/>
  <c r="F378" i="1"/>
  <c r="F331" i="1"/>
  <c r="F387" i="1"/>
  <c r="F90" i="1" l="1"/>
  <c r="F89" i="1" s="1"/>
  <c r="F88" i="1" s="1"/>
  <c r="F377" i="1"/>
  <c r="F376" i="1" s="1"/>
  <c r="F386" i="1"/>
  <c r="F385" i="1" s="1"/>
  <c r="F380" i="1" s="1"/>
  <c r="F330" i="1"/>
  <c r="F329" i="1" s="1"/>
  <c r="F324" i="1" s="1"/>
  <c r="F375" i="1" l="1"/>
  <c r="F290" i="1"/>
  <c r="F374" i="1" l="1"/>
  <c r="F289" i="1"/>
  <c r="F256" i="1"/>
  <c r="F237" i="1"/>
  <c r="F192" i="1" l="1"/>
  <c r="F236" i="1"/>
  <c r="F235" i="1" s="1"/>
  <c r="F220" i="1"/>
  <c r="F272" i="1"/>
  <c r="F436" i="1"/>
  <c r="F255" i="1"/>
  <c r="F423" i="1"/>
  <c r="F435" i="1" l="1"/>
  <c r="F191" i="1"/>
  <c r="F190" i="1" s="1"/>
  <c r="F271" i="1"/>
  <c r="F270" i="1" s="1"/>
  <c r="F422" i="1"/>
  <c r="F421" i="1" s="1"/>
  <c r="F219" i="1"/>
  <c r="F434" i="1" l="1"/>
  <c r="F433" i="1" s="1"/>
  <c r="F428" i="1" s="1"/>
  <c r="F420" i="1"/>
  <c r="F409" i="1" s="1"/>
  <c r="F252" i="1"/>
  <c r="F408" i="1" l="1"/>
  <c r="F163" i="1"/>
  <c r="F265" i="1"/>
  <c r="F251" i="1"/>
  <c r="F250" i="1" s="1"/>
  <c r="F246" i="1" s="1"/>
  <c r="F402" i="1" l="1"/>
  <c r="F162" i="1"/>
  <c r="F161" i="1" s="1"/>
  <c r="F160" i="1" s="1"/>
  <c r="F264" i="1"/>
  <c r="F179" i="1" l="1"/>
  <c r="F169" i="1" l="1"/>
  <c r="F279" i="1"/>
  <c r="F601" i="1"/>
  <c r="F178" i="1"/>
  <c r="F177" i="1" s="1"/>
  <c r="F173" i="1" s="1"/>
  <c r="F172" i="1" s="1"/>
  <c r="F171" i="1" s="1"/>
  <c r="F168" i="1" l="1"/>
  <c r="F167" i="1" s="1"/>
  <c r="F563" i="1"/>
  <c r="F118" i="1"/>
  <c r="F565" i="1"/>
  <c r="F397" i="1"/>
  <c r="F40" i="1"/>
  <c r="F39" i="1" s="1"/>
  <c r="F38" i="1" s="1"/>
  <c r="F37" i="1" s="1"/>
  <c r="F36" i="1" s="1"/>
  <c r="F278" i="1"/>
  <c r="F263" i="1" s="1"/>
  <c r="F127" i="1"/>
  <c r="F600" i="1"/>
  <c r="F599" i="1" l="1"/>
  <c r="F598" i="1" s="1"/>
  <c r="F597" i="1" s="1"/>
  <c r="F596" i="1" s="1"/>
  <c r="F562" i="1"/>
  <c r="F561" i="1" s="1"/>
  <c r="F166" i="1"/>
  <c r="F165" i="1" s="1"/>
  <c r="F260" i="1"/>
  <c r="F367" i="1"/>
  <c r="F262" i="1"/>
  <c r="F396" i="1"/>
  <c r="F395" i="1" s="1"/>
  <c r="F394" i="1" s="1"/>
  <c r="F117" i="1"/>
  <c r="F153" i="1"/>
  <c r="F126" i="1"/>
  <c r="F560" i="1" l="1"/>
  <c r="F553" i="1" s="1"/>
  <c r="F116" i="1"/>
  <c r="F77" i="1"/>
  <c r="F364" i="1"/>
  <c r="F363" i="1" s="1"/>
  <c r="F362" i="1" s="1"/>
  <c r="F345" i="1" s="1"/>
  <c r="F138" i="1"/>
  <c r="F259" i="1"/>
  <c r="F152" i="1"/>
  <c r="F151" i="1" s="1"/>
  <c r="F115" i="1" l="1"/>
  <c r="F104" i="1" s="1"/>
  <c r="F258" i="1"/>
  <c r="F254" i="1" s="1"/>
  <c r="F137" i="1"/>
  <c r="F136" i="1" s="1"/>
  <c r="F82" i="1"/>
  <c r="F203" i="1"/>
  <c r="F344" i="1" l="1"/>
  <c r="F202" i="1"/>
  <c r="F195" i="1" s="1"/>
  <c r="F343" i="1" l="1"/>
  <c r="F288" i="1" s="1"/>
  <c r="F194" i="1"/>
  <c r="F189" i="1" s="1"/>
  <c r="F217" i="1"/>
  <c r="F591" i="1"/>
  <c r="F580" i="1"/>
  <c r="F594" i="1"/>
  <c r="F244" i="1" l="1"/>
  <c r="F590" i="1"/>
  <c r="F589" i="1" s="1"/>
  <c r="F588" i="1" s="1"/>
  <c r="F145" i="1"/>
  <c r="F241" i="1"/>
  <c r="F149" i="1"/>
  <c r="F593" i="1"/>
  <c r="F579" i="1"/>
  <c r="F578" i="1" s="1"/>
  <c r="F216" i="1"/>
  <c r="F207" i="1" s="1"/>
  <c r="F577" i="1" l="1"/>
  <c r="F243" i="1"/>
  <c r="F148" i="1"/>
  <c r="F147" i="1" s="1"/>
  <c r="F240" i="1"/>
  <c r="F144" i="1"/>
  <c r="F140" i="1" s="1"/>
  <c r="F576" i="1" l="1"/>
  <c r="F575" i="1" s="1"/>
  <c r="F239" i="1"/>
  <c r="F234" i="1" s="1"/>
  <c r="F206" i="1" s="1"/>
  <c r="F135" i="1"/>
  <c r="F134" i="1" s="1"/>
  <c r="F85" i="1"/>
  <c r="F76" i="1" s="1"/>
  <c r="F205" i="1" l="1"/>
  <c r="F188" i="1" s="1"/>
  <c r="F133" i="1"/>
  <c r="F132" i="1" s="1"/>
  <c r="F71" i="1"/>
  <c r="F63" i="1" s="1"/>
  <c r="F62" i="1" s="1"/>
  <c r="F17" i="1" s="1"/>
  <c r="F603" i="1" l="1"/>
</calcChain>
</file>

<file path=xl/sharedStrings.xml><?xml version="1.0" encoding="utf-8"?>
<sst xmlns="http://schemas.openxmlformats.org/spreadsheetml/2006/main" count="2711" uniqueCount="493">
  <si>
    <t>(тыс. рублей)</t>
  </si>
  <si>
    <t>Наименование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</si>
  <si>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</si>
  <si>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</si>
  <si>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</si>
  <si>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</si>
  <si>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</si>
  <si>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</si>
  <si>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</si>
  <si>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</si>
  <si>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</si>
  <si>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</si>
  <si>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</si>
  <si>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</si>
  <si>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</si>
  <si>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</si>
  <si>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</si>
  <si>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</si>
  <si>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70 1 00 00100</t>
  </si>
  <si>
    <t>Обеспечение деятельности Совета депутатов</t>
  </si>
  <si>
    <t>70 1 00 00103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</si>
  <si>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</si>
  <si>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</si>
  <si>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Депутаты представительного органа муниципального образования</t>
  </si>
  <si>
    <t>70 1 00 00300</t>
  </si>
  <si>
    <t>04</t>
  </si>
  <si>
    <t>Обеспечение деятельности Аппарата администрации</t>
  </si>
  <si>
    <t>70 1 00 00104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</si>
  <si>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</si>
  <si>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</si>
  <si>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</si>
  <si>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</si>
  <si>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управления</t>
  </si>
  <si>
    <t>70 1 00 00106</t>
  </si>
  <si>
    <t>Резервные фонды</t>
  </si>
  <si>
    <t>11</t>
  </si>
  <si>
    <t>70 5 00 00000</t>
  </si>
  <si>
    <t>70 5 00 00100</t>
  </si>
  <si>
    <t>800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</si>
  <si>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</si>
  <si>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</si>
  <si>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</si>
  <si>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</si>
  <si>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Управления муниципального имущества</t>
  </si>
  <si>
    <t>70 1 00 00113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</si>
  <si>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</si>
  <si>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</si>
  <si>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</si>
  <si>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</si>
  <si>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</si>
  <si>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</si>
  <si>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</si>
  <si>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</si>
  <si>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</si>
  <si>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</si>
  <si>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</si>
  <si>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</si>
  <si>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</si>
  <si>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/>
  </si>
  <si>
    <t>200</t>
  </si>
  <si>
    <t>240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</si>
  <si>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</si>
  <si>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</si>
  <si>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</si>
  <si>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</si>
  <si>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</si>
  <si>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</si>
  <si>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100</t>
  </si>
  <si>
    <t>110</t>
  </si>
  <si>
    <t>850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</si>
  <si>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</si>
  <si>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</si>
  <si>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</si>
  <si>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</si>
  <si>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</si>
  <si>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</si>
  <si>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</si>
  <si>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</si>
  <si>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</si>
  <si>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</si>
  <si>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</si>
  <si>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</si>
  <si>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</si>
  <si>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</si>
  <si>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</si>
  <si>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</si>
  <si>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</si>
  <si>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14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</si>
  <si>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</si>
  <si>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</si>
  <si>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</si>
  <si>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</si>
  <si>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</si>
  <si>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</si>
  <si>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</si>
  <si>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</si>
  <si>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</si>
  <si>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</si>
  <si>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</si>
  <si>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</si>
  <si>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</si>
  <si>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</si>
  <si>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</si>
  <si>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</si>
  <si>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</si>
  <si>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</si>
  <si>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</si>
  <si>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</si>
  <si>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</si>
  <si>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</si>
  <si>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</si>
  <si>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</si>
  <si>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</si>
  <si>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</si>
  <si>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</si>
  <si>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</si>
  <si>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</si>
  <si>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</si>
  <si>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</si>
  <si>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</si>
  <si>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</si>
  <si>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</si>
  <si>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</si>
  <si>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</si>
  <si>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</si>
  <si>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</si>
  <si>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</si>
  <si>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</si>
  <si>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</si>
  <si>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</si>
  <si>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</si>
  <si>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</si>
  <si>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</si>
  <si>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</si>
  <si>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Мероприятия в области строительства, архитектуры и градостроительства</t>
  </si>
  <si>
    <t>74 1 00 00000</t>
  </si>
  <si>
    <t>Мероприятия по землеустройству и землепользованию</t>
  </si>
  <si>
    <t>74 2 00 00000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</si>
  <si>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</si>
  <si>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</si>
  <si>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</si>
  <si>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</si>
  <si>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</si>
  <si>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</si>
  <si>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</si>
  <si>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</si>
  <si>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</si>
  <si>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</si>
  <si>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Взносы на капитальный ремонт муниципального жилого фонда</t>
  </si>
  <si>
    <t>76 1 00 00000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</si>
  <si>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</si>
  <si>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</si>
  <si>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</si>
  <si>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</si>
  <si>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</si>
  <si>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</si>
  <si>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</si>
  <si>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</si>
  <si>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</si>
  <si>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</si>
  <si>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</si>
  <si>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</si>
  <si>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</si>
  <si>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</si>
  <si>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</si>
  <si>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</si>
  <si>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</si>
  <si>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</si>
  <si>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</si>
  <si>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</si>
  <si>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</si>
  <si>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</si>
  <si>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</si>
  <si>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</si>
  <si>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</si>
  <si>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</si>
  <si>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</si>
  <si>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</si>
  <si>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</si>
  <si>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</si>
  <si>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</si>
  <si>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</si>
  <si>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</si>
  <si>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</si>
  <si>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</si>
  <si>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</si>
  <si>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</si>
  <si>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</si>
  <si>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</si>
  <si>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</si>
  <si>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</si>
  <si>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</si>
  <si>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</si>
  <si>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</si>
  <si>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</si>
  <si>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</si>
  <si>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</si>
  <si>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</si>
  <si>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</si>
  <si>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</si>
  <si>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</si>
  <si>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</si>
  <si>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</si>
  <si>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</si>
  <si>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</si>
  <si>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</si>
  <si>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</si>
  <si>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</si>
  <si>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</si>
  <si>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</si>
  <si>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</si>
  <si>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</si>
  <si>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</si>
  <si>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</si>
  <si>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</si>
  <si>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</si>
  <si>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</si>
  <si>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</si>
  <si>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</si>
  <si>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</si>
  <si>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</si>
  <si>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</si>
  <si>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</si>
  <si>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</si>
  <si>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</si>
  <si>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</si>
  <si>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</si>
  <si>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</si>
  <si>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</si>
  <si>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</si>
  <si>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Субсидии автономным учреждениям</t>
  </si>
  <si>
    <t>620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</si>
  <si>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</si>
  <si>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</si>
  <si>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</si>
  <si>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</si>
  <si>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</si>
  <si>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</si>
  <si>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</si>
  <si>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</si>
  <si>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</si>
  <si>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</si>
  <si>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</si>
  <si>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</si>
  <si>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</si>
  <si>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</si>
  <si>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</si>
  <si>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</si>
  <si>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</si>
  <si>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</si>
  <si>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</si>
  <si>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</si>
  <si>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</si>
  <si>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</si>
  <si>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</si>
  <si>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</si>
  <si>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</si>
  <si>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</si>
  <si>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</si>
  <si>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</si>
  <si>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</si>
  <si>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</si>
  <si>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</si>
  <si>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</si>
  <si>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</si>
  <si>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</si>
  <si>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</si>
  <si>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</si>
  <si>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</si>
  <si>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</si>
  <si>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Дополнительное образование детей</t>
  </si>
  <si>
    <t>Развитие мотивации личности к познанию и творчеству</t>
  </si>
  <si>
    <t>06 5 00 01000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</si>
  <si>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</si>
  <si>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</si>
  <si>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</si>
  <si>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 xml:space="preserve">07 4 00 00000 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</si>
  <si>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</si>
  <si>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</si>
  <si>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</si>
  <si>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</si>
  <si>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</si>
  <si>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</si>
  <si>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</si>
  <si>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</si>
  <si>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</si>
  <si>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</si>
  <si>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</si>
  <si>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</si>
  <si>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</si>
  <si>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</si>
  <si>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</si>
  <si>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</si>
  <si>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</si>
  <si>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</si>
  <si>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</si>
  <si>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</si>
  <si>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</si>
  <si>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</si>
  <si>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</si>
  <si>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</si>
  <si>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</si>
  <si>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</si>
  <si>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</si>
  <si>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</si>
  <si>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</si>
  <si>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</si>
  <si>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</si>
  <si>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</si>
  <si>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Организация отдыха детей в каникулярное время</t>
  </si>
  <si>
    <t>06 3 03 00000</t>
  </si>
  <si>
    <t>06 3 03 S0300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</si>
  <si>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</si>
  <si>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</si>
  <si>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</si>
  <si>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</si>
  <si>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</si>
  <si>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</si>
  <si>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</si>
  <si>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</si>
  <si>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</si>
  <si>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</si>
  <si>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</si>
  <si>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</si>
  <si>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</si>
  <si>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</si>
  <si>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</si>
  <si>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</si>
  <si>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r>
      <t>Обеспечение деятельности аппарата</t>
    </r>
    <r>
      <rPr>
        <i/>
        <sz val="13"/>
        <color indexed="10"/>
        <rFont val="Times New Roman"/>
        <family val="1"/>
        <charset val="204"/>
      </rPr>
      <t xml:space="preserve"> </t>
    </r>
    <r>
      <rPr>
        <i/>
        <sz val="13"/>
        <rFont val="Times New Roman"/>
        <family val="1"/>
        <charset val="204"/>
      </rPr>
      <t>Управления образования</t>
    </r>
  </si>
  <si>
    <t>70 1 00 00109</t>
  </si>
  <si>
    <t>120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</si>
  <si>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</si>
  <si>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</si>
  <si>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</si>
  <si>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</si>
  <si>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</si>
  <si>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</si>
  <si>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</si>
  <si>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</si>
  <si>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</si>
  <si>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</si>
  <si>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</si>
  <si>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</si>
  <si>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</si>
  <si>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</si>
  <si>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</si>
  <si>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</si>
  <si>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</si>
  <si>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</si>
  <si>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</si>
  <si>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</si>
  <si>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</si>
  <si>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</si>
  <si>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</si>
  <si>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</si>
  <si>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</si>
  <si>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</si>
  <si>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</si>
  <si>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</si>
  <si>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</si>
  <si>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</si>
  <si>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</si>
  <si>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</si>
  <si>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</si>
  <si>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</si>
  <si>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</si>
  <si>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</si>
  <si>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</si>
  <si>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</si>
  <si>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</si>
  <si>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</si>
  <si>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</si>
  <si>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</si>
  <si>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</si>
  <si>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</si>
  <si>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</si>
  <si>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</si>
  <si>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</si>
  <si>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</si>
  <si>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</si>
  <si>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</si>
  <si>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</si>
  <si>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</si>
  <si>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</si>
  <si>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</si>
  <si>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</si>
  <si>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Компенсация за медицинское обслуживание муниципальным служащим, вышедшим на пенсию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</si>
  <si>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</si>
  <si>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</si>
  <si>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</si>
  <si>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</si>
  <si>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</si>
  <si>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</si>
  <si>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</si>
  <si>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</si>
  <si>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</si>
  <si>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</si>
  <si>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</si>
  <si>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</si>
  <si>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</si>
  <si>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</si>
  <si>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</si>
  <si>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</si>
  <si>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</si>
  <si>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ИТОГО РАСХОДОВ</t>
  </si>
  <si>
    <t>ЦСР</t>
  </si>
  <si>
    <t>ПР</t>
  </si>
  <si>
    <t>ВР</t>
  </si>
  <si>
    <t>Раз</t>
  </si>
  <si>
    <t>Резервный фонд местной администрации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</si>
  <si>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</si>
  <si>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</si>
  <si>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</si>
  <si>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Гражданская оборона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</si>
  <si>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</si>
  <si>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</si>
  <si>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</si>
  <si>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</si>
  <si>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</si>
  <si>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</si>
  <si>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</si>
  <si>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</si>
  <si>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</si>
  <si>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</si>
  <si>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</si>
  <si>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</si>
  <si>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Мероприятия по молодежной политике</t>
  </si>
  <si>
    <t>Мероприятия по патриотическому и духовно-нравственному воспитанию подрастающего поколения</t>
  </si>
  <si>
    <t>07 1 00 02100</t>
  </si>
  <si>
    <t>07 2 00 02100</t>
  </si>
  <si>
    <t>07 3 00 02100</t>
  </si>
  <si>
    <t>Непрограммные расходы в области социальной политики</t>
  </si>
  <si>
    <t>Физическая культура</t>
  </si>
  <si>
    <t xml:space="preserve"> 03</t>
  </si>
  <si>
    <t>Мероприятия, реализуемые управлениями ЖКХ, архитектуры и градостроительства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</si>
  <si>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</si>
  <si>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06 1 03 S0300</t>
  </si>
  <si>
    <t>Содержание и замена общедомовых приборов учета</t>
  </si>
  <si>
    <t>Проведение геодезических работ, разработка (изменения) правил землепользования</t>
  </si>
  <si>
    <t>74 2 00 00100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</si>
  <si>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</si>
  <si>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</si>
  <si>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</si>
  <si>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</si>
  <si>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</si>
  <si>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</si>
  <si>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</si>
  <si>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</si>
  <si>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</si>
  <si>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</si>
  <si>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</si>
  <si>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</si>
  <si>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</si>
  <si>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</si>
  <si>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</si>
  <si>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 xml:space="preserve">Компенсация учреждениям дополнительного образования части родительской платы за обучение детей из многодетных семей и других льготных категорий </t>
  </si>
  <si>
    <t>Компенсация ДОУ части родительской платы за содержание детей из многодетных семей и других льготных категорий</t>
  </si>
  <si>
    <t>2024 год и плановый период 2025 и 2026 годов»</t>
  </si>
  <si>
    <t>06 1 04 00000</t>
  </si>
  <si>
    <t>06 1 04 S0300</t>
  </si>
  <si>
    <t>06 4 06 02010</t>
  </si>
  <si>
    <t>Оснащение мебелью и оборудованием, выполнение прочих работ и услуг</t>
  </si>
  <si>
    <t>06 1 05 00000</t>
  </si>
  <si>
    <t>06 1 05 S0300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</si>
  <si>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</si>
  <si>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</si>
  <si>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06 1 09 00000</t>
  </si>
  <si>
    <t>06 1 09 02000</t>
  </si>
  <si>
    <t>06 1 09 02080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</si>
  <si>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</si>
  <si>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</si>
  <si>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Обеспечение доступа образовательных организаций к ресурсам "Московская электронная школа"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</si>
  <si>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</si>
  <si>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</si>
  <si>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</si>
  <si>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</si>
  <si>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</si>
  <si>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Троицк от 07.12.2023 № 191/35 «О бюджете</t>
  </si>
  <si>
    <t>План 
2025 год</t>
  </si>
  <si>
    <t>План 
2026 год</t>
  </si>
  <si>
    <t>Изменения 2025 год</t>
  </si>
  <si>
    <t>Изменения 2026 год</t>
  </si>
  <si>
    <t>Уточненный план 
2025 год</t>
  </si>
  <si>
    <t>Уточненный план 
2026 год</t>
  </si>
  <si>
    <t>Распределение бюджетных ассигнований бюджета городского округа Троицк в городе Москве на плановый период 2025 и 2026 годов по разделам, подразделам, целевым статьям, группам и подгруппам видов расходов классификации расходов бюджетов</t>
  </si>
  <si>
    <t>к решению Совета депутатов внутригородского</t>
  </si>
  <si>
    <t>муниципального образования - городского округа</t>
  </si>
  <si>
    <t>План на
2025 год</t>
  </si>
  <si>
    <t>План на
2026 год</t>
  </si>
  <si>
    <t xml:space="preserve">                            Приложение 8</t>
  </si>
  <si>
    <t xml:space="preserve">                           Приложение 8</t>
  </si>
  <si>
    <t xml:space="preserve">Троицк в городе Москве от 31 октября 2024 года </t>
  </si>
  <si>
    <t xml:space="preserve"> 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</si>
</sst>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B0F0"/>
      <name val="Times New Roman"/>
      <family val="1"/>
      <charset val="204"/>
    </font>
    <font>
      <b/>
      <i/>
      <sz val="13"/>
      <color rgb="FF00B0F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0"/>
      <name val="Arial Cyr"/>
      <charset val="204"/>
    </font>
    <font>
      <b/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sz val="13"/>
      <color rgb="FF00B050"/>
      <name val="Times New Roman"/>
      <family val="1"/>
      <charset val="204"/>
    </font>
    <font>
      <b/>
      <i/>
      <sz val="13"/>
      <color indexed="17"/>
      <name val="Times New Roman"/>
      <family val="1"/>
      <charset val="204"/>
    </font>
    <font>
      <b/>
      <i/>
      <sz val="13"/>
      <color rgb="FF00B050"/>
      <name val="Times New Roman"/>
      <family val="1"/>
      <charset val="204"/>
    </font>
    <font>
      <b/>
      <sz val="13"/>
      <color indexed="57"/>
      <name val="Times New Roman"/>
      <family val="1"/>
      <charset val="204"/>
    </font>
    <font>
      <i/>
      <sz val="13"/>
      <color indexed="10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9" fillId="0" borderId="0"/>
  </cellStyleXfs>
  <cellXfs count="132">
    <xf numFmtId="0" fontId="0" fillId="0" borderId="0" xfId="0"/>
    <xf numFmtId="3" fontId="2" fillId="0" borderId="0" xfId="0" applyNumberFormat="1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10" fillId="2" borderId="1" xfId="0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4" fillId="2" borderId="1" xfId="0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/>
    <xf numFmtId="0" fontId="12" fillId="2" borderId="1" xfId="0" applyFont="1" applyFill="1" applyBorder="1"/>
    <xf numFmtId="49" fontId="11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16" fillId="2" borderId="1" xfId="0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49" fontId="13" fillId="2" borderId="1" xfId="0" applyNumberFormat="1" applyFont="1" applyFill="1" applyBorder="1" applyAlignment="1">
      <alignment horizontal="right"/>
    </xf>
    <xf numFmtId="0" fontId="3" fillId="2" borderId="1" xfId="1" applyNumberFormat="1" applyFont="1" applyFill="1" applyBorder="1" applyAlignment="1">
      <alignment horizontal="right"/>
    </xf>
    <xf numFmtId="0" fontId="10" fillId="2" borderId="1" xfId="1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right"/>
    </xf>
    <xf numFmtId="49" fontId="10" fillId="2" borderId="1" xfId="1" applyNumberFormat="1" applyFont="1" applyFill="1" applyBorder="1" applyAlignment="1">
      <alignment horizontal="right"/>
    </xf>
    <xf numFmtId="0" fontId="4" fillId="2" borderId="1" xfId="1" applyNumberFormat="1" applyFont="1" applyFill="1" applyBorder="1" applyAlignment="1">
      <alignment horizontal="right"/>
    </xf>
    <xf numFmtId="49" fontId="4" fillId="2" borderId="1" xfId="1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right"/>
    </xf>
    <xf numFmtId="0" fontId="14" fillId="2" borderId="1" xfId="0" applyFont="1" applyFill="1" applyBorder="1"/>
    <xf numFmtId="0" fontId="17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justify"/>
    </xf>
    <xf numFmtId="1" fontId="10" fillId="2" borderId="1" xfId="2" applyNumberFormat="1" applyFont="1" applyFill="1" applyBorder="1" applyAlignment="1">
      <alignment horizontal="left" wrapText="1"/>
    </xf>
    <xf numFmtId="1" fontId="12" fillId="2" borderId="1" xfId="2" applyNumberFormat="1" applyFont="1" applyFill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top" wrapText="1"/>
    </xf>
    <xf numFmtId="0" fontId="21" fillId="0" borderId="0" xfId="0" applyFont="1"/>
    <xf numFmtId="3" fontId="23" fillId="0" borderId="0" xfId="0" applyNumberFormat="1" applyFont="1" applyAlignment="1">
      <alignment horizontal="center" vertical="top" wrapText="1"/>
    </xf>
    <xf numFmtId="0" fontId="22" fillId="0" borderId="0" xfId="0" applyFont="1" applyAlignment="1">
      <alignment horizontal="left" indent="44"/>
    </xf>
    <xf numFmtId="164" fontId="4" fillId="0" borderId="1" xfId="0" applyNumberFormat="1" applyFont="1" applyBorder="1"/>
    <xf numFmtId="49" fontId="8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/>
    <xf numFmtId="164" fontId="12" fillId="0" borderId="1" xfId="0" applyNumberFormat="1" applyFont="1" applyBorder="1"/>
    <xf numFmtId="164" fontId="28" fillId="0" borderId="0" xfId="0" applyNumberFormat="1" applyFont="1"/>
    <xf numFmtId="164" fontId="3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164" fontId="3" fillId="2" borderId="1" xfId="0" applyNumberFormat="1" applyFont="1" applyFill="1" applyBorder="1"/>
    <xf numFmtId="164" fontId="10" fillId="2" borderId="1" xfId="0" applyNumberFormat="1" applyFont="1" applyFill="1" applyBorder="1"/>
    <xf numFmtId="164" fontId="4" fillId="2" borderId="1" xfId="0" applyNumberFormat="1" applyFont="1" applyFill="1" applyBorder="1"/>
    <xf numFmtId="164" fontId="12" fillId="2" borderId="1" xfId="0" applyNumberFormat="1" applyFont="1" applyFill="1" applyBorder="1"/>
    <xf numFmtId="164" fontId="14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wrapText="1"/>
    </xf>
    <xf numFmtId="164" fontId="24" fillId="0" borderId="1" xfId="0" applyNumberFormat="1" applyFont="1" applyBorder="1"/>
    <xf numFmtId="164" fontId="25" fillId="0" borderId="1" xfId="0" applyNumberFormat="1" applyFont="1" applyBorder="1"/>
    <xf numFmtId="164" fontId="14" fillId="0" borderId="1" xfId="0" applyNumberFormat="1" applyFont="1" applyBorder="1"/>
    <xf numFmtId="164" fontId="10" fillId="2" borderId="1" xfId="0" applyNumberFormat="1" applyFont="1" applyFill="1" applyBorder="1" applyAlignment="1">
      <alignment horizontal="right" wrapText="1"/>
    </xf>
    <xf numFmtId="164" fontId="26" fillId="0" borderId="1" xfId="0" applyNumberFormat="1" applyFont="1" applyBorder="1"/>
    <xf numFmtId="0" fontId="12" fillId="2" borderId="1" xfId="0" applyFont="1" applyFill="1" applyBorder="1" applyAlignment="1">
      <alignment horizontal="left"/>
    </xf>
    <xf numFmtId="165" fontId="2" fillId="0" borderId="0" xfId="0" applyNumberFormat="1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indent="76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/>
    <xf numFmtId="164" fontId="10" fillId="2" borderId="2" xfId="0" applyNumberFormat="1" applyFont="1" applyFill="1" applyBorder="1"/>
    <xf numFmtId="164" fontId="4" fillId="2" borderId="2" xfId="0" applyNumberFormat="1" applyFont="1" applyFill="1" applyBorder="1"/>
    <xf numFmtId="164" fontId="12" fillId="2" borderId="2" xfId="0" applyNumberFormat="1" applyFont="1" applyFill="1" applyBorder="1"/>
    <xf numFmtId="164" fontId="14" fillId="2" borderId="2" xfId="0" applyNumberFormat="1" applyFont="1" applyFill="1" applyBorder="1"/>
    <xf numFmtId="164" fontId="10" fillId="0" borderId="2" xfId="0" applyNumberFormat="1" applyFont="1" applyBorder="1"/>
    <xf numFmtId="164" fontId="4" fillId="0" borderId="2" xfId="0" applyNumberFormat="1" applyFont="1" applyBorder="1"/>
    <xf numFmtId="164" fontId="3" fillId="2" borderId="2" xfId="0" applyNumberFormat="1" applyFont="1" applyFill="1" applyBorder="1" applyAlignment="1">
      <alignment horizontal="right" wrapText="1"/>
    </xf>
    <xf numFmtId="164" fontId="24" fillId="0" borderId="2" xfId="0" applyNumberFormat="1" applyFont="1" applyBorder="1"/>
    <xf numFmtId="164" fontId="12" fillId="0" borderId="2" xfId="0" applyNumberFormat="1" applyFont="1" applyBorder="1"/>
    <xf numFmtId="164" fontId="14" fillId="0" borderId="2" xfId="0" applyNumberFormat="1" applyFont="1" applyBorder="1"/>
    <xf numFmtId="164" fontId="10" fillId="2" borderId="2" xfId="0" applyNumberFormat="1" applyFont="1" applyFill="1" applyBorder="1" applyAlignment="1">
      <alignment horizontal="right" wrapText="1"/>
    </xf>
    <xf numFmtId="164" fontId="26" fillId="0" borderId="2" xfId="0" applyNumberFormat="1" applyFont="1" applyBorder="1"/>
    <xf numFmtId="164" fontId="25" fillId="0" borderId="2" xfId="0" applyNumberFormat="1" applyFont="1" applyBorder="1"/>
    <xf numFmtId="164" fontId="0" fillId="0" borderId="0" xfId="0" applyNumberFormat="1"/>
    <xf numFmtId="0" fontId="20" fillId="0" borderId="0" xfId="0" applyFont="1" applyAlignment="1">
      <alignment horizontal="left" indent="63"/>
    </xf>
    <xf numFmtId="0" fontId="0" fillId="0" borderId="0" xfId="0" applyAlignment="1">
      <alignment horizontal="left" indent="63"/>
    </xf>
    <xf numFmtId="164" fontId="27" fillId="0" borderId="0" xfId="0" applyNumberFormat="1" applyFont="1" applyAlignment="1">
      <alignment horizontal="left" wrapText="1" indent="63"/>
    </xf>
    <xf numFmtId="3" fontId="23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indent="63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5"/>
  <sheetViews>
    <sheetView tabSelected="1" view="pageBreakPreview" zoomScale="90" zoomScaleNormal="90" zoomScaleSheetLayoutView="90" workbookViewId="0">
      <selection activeCell="A5" sqref="A5:O5"/>
    </sheetView>
  </sheetViews>
  <sheetFormatPr defaultRowHeight="15" outlineLevelRow="1" outlineLevelCol="1" x14ac:dyDescent="0.25"/>
  <cols>
    <col min="1" max="1" width="79.42578125" style="80" customWidth="1"/>
    <col min="2" max="2" width="6.7109375" style="81" customWidth="1"/>
    <col min="3" max="3" width="6.85546875" style="81" customWidth="1"/>
    <col min="4" max="4" width="18.140625" style="82" customWidth="1"/>
    <col min="5" max="5" width="8.7109375" style="81" customWidth="1"/>
    <col min="6" max="9" width="15.42578125" hidden="1" customWidth="1" outlineLevel="1"/>
    <col min="10" max="10" width="17.5703125" hidden="1" customWidth="1" collapsed="1"/>
    <col min="11" max="11" width="17.7109375" hidden="1" customWidth="1"/>
    <col min="12" max="12" width="14.42578125" hidden="1" customWidth="1"/>
    <col min="13" max="13" width="14.85546875" hidden="1" customWidth="1"/>
    <col min="14" max="14" width="16.28515625" customWidth="1"/>
    <col min="15" max="15" width="17.140625" customWidth="1"/>
  </cols>
  <sheetData>
    <row r="1" spans="1:15" ht="15.75" x14ac:dyDescent="0.25">
      <c r="A1" s="129" t="s">
        <v>489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5" ht="15.75" customHeight="1" x14ac:dyDescent="0.25">
      <c r="A2" s="129" t="s">
        <v>485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ht="15.75" customHeight="1" x14ac:dyDescent="0.25">
      <c r="A3" s="129" t="s">
        <v>486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15.75" customHeight="1" x14ac:dyDescent="0.25">
      <c r="A4" s="131" t="s">
        <v>491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</row>
    <row r="5" spans="1:15" ht="15.75" customHeight="1" x14ac:dyDescent="0.25">
      <c r="A5" s="129" t="s">
        <v>492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x14ac:dyDescent="0.25">
      <c r="A6" s="127"/>
      <c r="B6" s="127"/>
      <c r="C6" s="127"/>
      <c r="D6" s="127"/>
      <c r="E6" s="127"/>
      <c r="F6" s="128"/>
      <c r="G6" s="128"/>
      <c r="H6" s="128"/>
      <c r="I6" s="128"/>
      <c r="J6" s="128"/>
      <c r="K6" s="128"/>
      <c r="L6" s="128"/>
      <c r="M6" s="128"/>
      <c r="N6" s="128"/>
      <c r="O6" s="128"/>
    </row>
    <row r="7" spans="1:15" s="107" customFormat="1" ht="15" customHeight="1" x14ac:dyDescent="0.25">
      <c r="A7" s="129" t="s">
        <v>490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</row>
    <row r="8" spans="1:15" s="108" customFormat="1" ht="15" customHeight="1" x14ac:dyDescent="0.25">
      <c r="A8" s="129" t="s">
        <v>450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9" spans="1:15" s="86" customFormat="1" ht="18" customHeight="1" x14ac:dyDescent="0.25">
      <c r="A9" s="129" t="s">
        <v>477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</row>
    <row r="10" spans="1:15" s="86" customFormat="1" ht="16.5" customHeight="1" x14ac:dyDescent="0.25">
      <c r="A10" s="129" t="s">
        <v>451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</row>
    <row r="11" spans="1:15" s="86" customFormat="1" ht="15.75" customHeight="1" x14ac:dyDescent="0.25">
      <c r="A11" s="129" t="s">
        <v>457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</row>
    <row r="12" spans="1:15" ht="15.75" x14ac:dyDescent="0.25">
      <c r="A12" s="1"/>
      <c r="B12" s="1"/>
      <c r="C12" s="1"/>
      <c r="D12" s="83"/>
      <c r="E12" s="1"/>
    </row>
    <row r="13" spans="1:15" ht="34.9" customHeight="1" x14ac:dyDescent="0.25">
      <c r="A13" s="130" t="s">
        <v>484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</row>
    <row r="14" spans="1:15" ht="15.75" x14ac:dyDescent="0.25">
      <c r="A14" s="85"/>
      <c r="B14" s="85"/>
      <c r="C14" s="85"/>
      <c r="D14" s="85"/>
      <c r="E14" s="85"/>
    </row>
    <row r="15" spans="1:15" ht="17.25" x14ac:dyDescent="0.3">
      <c r="A15" s="2"/>
      <c r="B15" s="3"/>
      <c r="C15" s="4"/>
      <c r="D15" s="5"/>
      <c r="E15" s="3"/>
      <c r="F15" s="106"/>
      <c r="G15" s="106"/>
      <c r="H15" s="106"/>
      <c r="I15" s="106"/>
      <c r="J15" s="106"/>
      <c r="K15" s="106"/>
      <c r="L15" s="106"/>
      <c r="M15" s="106"/>
      <c r="N15" s="106"/>
      <c r="O15" s="106" t="s">
        <v>0</v>
      </c>
    </row>
    <row r="16" spans="1:15" ht="50.45" customHeight="1" x14ac:dyDescent="0.25">
      <c r="A16" s="6" t="s">
        <v>1</v>
      </c>
      <c r="B16" s="6" t="s">
        <v>408</v>
      </c>
      <c r="C16" s="6" t="s">
        <v>406</v>
      </c>
      <c r="D16" s="6" t="s">
        <v>405</v>
      </c>
      <c r="E16" s="6" t="s">
        <v>407</v>
      </c>
      <c r="F16" s="109" t="s">
        <v>478</v>
      </c>
      <c r="G16" s="109" t="s">
        <v>479</v>
      </c>
      <c r="H16" s="109" t="s">
        <v>480</v>
      </c>
      <c r="I16" s="109" t="s">
        <v>481</v>
      </c>
      <c r="J16" s="109" t="s">
        <v>482</v>
      </c>
      <c r="K16" s="110" t="s">
        <v>483</v>
      </c>
      <c r="L16" s="109" t="s">
        <v>480</v>
      </c>
      <c r="M16" s="109" t="s">
        <v>481</v>
      </c>
      <c r="N16" s="109" t="s">
        <v>487</v>
      </c>
      <c r="O16" s="109" t="s">
        <v>488</v>
      </c>
    </row>
    <row r="17" spans="1:15" ht="16.5" x14ac:dyDescent="0.25">
      <c r="A17" s="8" t="s">
        <v>2</v>
      </c>
      <c r="B17" s="9" t="s">
        <v>3</v>
      </c>
      <c r="C17" s="9" t="s">
        <v>4</v>
      </c>
      <c r="D17" s="10"/>
      <c r="E17" s="11"/>
      <c r="F17" s="92">
        <f t="shared" ref="F17:K17" si="0">F18+F24+F36+F47+F56+F62</f>
        <v>480302.3</v>
      </c>
      <c r="G17" s="92">
        <f t="shared" si="0"/>
        <v>579386.1</v>
      </c>
      <c r="H17" s="92">
        <f t="shared" si="0"/>
        <v>0</v>
      </c>
      <c r="I17" s="92">
        <f t="shared" si="0"/>
        <v>0</v>
      </c>
      <c r="J17" s="92">
        <f t="shared" si="0"/>
        <v>480302.3</v>
      </c>
      <c r="K17" s="111">
        <f t="shared" si="0"/>
        <v>579386.1</v>
      </c>
      <c r="L17" s="92">
        <f t="shared" ref="L17:O17" si="1">L18+L24+L36+L47+L56+L62</f>
        <v>0</v>
      </c>
      <c r="M17" s="92">
        <f t="shared" si="1"/>
        <v>0</v>
      </c>
      <c r="N17" s="92">
        <f t="shared" si="1"/>
        <v>480302.3</v>
      </c>
      <c r="O17" s="92">
        <f t="shared" si="1"/>
        <v>579386.1</v>
      </c>
    </row>
    <row r="18" spans="1:15" ht="33" x14ac:dyDescent="0.25">
      <c r="A18" s="8" t="s">
        <v>5</v>
      </c>
      <c r="B18" s="9" t="s">
        <v>3</v>
      </c>
      <c r="C18" s="9" t="s">
        <v>6</v>
      </c>
      <c r="D18" s="93"/>
      <c r="E18" s="10"/>
      <c r="F18" s="94">
        <f t="shared" ref="F18:O22" si="2">F19</f>
        <v>6002</v>
      </c>
      <c r="G18" s="94">
        <f t="shared" si="2"/>
        <v>6002</v>
      </c>
      <c r="H18" s="94">
        <f t="shared" si="2"/>
        <v>0</v>
      </c>
      <c r="I18" s="94">
        <f t="shared" si="2"/>
        <v>0</v>
      </c>
      <c r="J18" s="94">
        <f t="shared" si="2"/>
        <v>6002</v>
      </c>
      <c r="K18" s="112">
        <f t="shared" si="2"/>
        <v>6002</v>
      </c>
      <c r="L18" s="94">
        <f t="shared" si="2"/>
        <v>0</v>
      </c>
      <c r="M18" s="94">
        <f t="shared" si="2"/>
        <v>0</v>
      </c>
      <c r="N18" s="94">
        <f t="shared" si="2"/>
        <v>6002</v>
      </c>
      <c r="O18" s="94">
        <f t="shared" si="2"/>
        <v>6002</v>
      </c>
    </row>
    <row r="19" spans="1:15" ht="16.5" x14ac:dyDescent="0.25">
      <c r="A19" s="11" t="s">
        <v>7</v>
      </c>
      <c r="B19" s="9" t="s">
        <v>3</v>
      </c>
      <c r="C19" s="9" t="s">
        <v>6</v>
      </c>
      <c r="D19" s="10" t="s">
        <v>8</v>
      </c>
      <c r="E19" s="11"/>
      <c r="F19" s="94">
        <f t="shared" si="2"/>
        <v>6002</v>
      </c>
      <c r="G19" s="94">
        <f t="shared" si="2"/>
        <v>6002</v>
      </c>
      <c r="H19" s="94">
        <f t="shared" si="2"/>
        <v>0</v>
      </c>
      <c r="I19" s="94">
        <f t="shared" si="2"/>
        <v>0</v>
      </c>
      <c r="J19" s="94">
        <f t="shared" si="2"/>
        <v>6002</v>
      </c>
      <c r="K19" s="112">
        <f t="shared" si="2"/>
        <v>6002</v>
      </c>
      <c r="L19" s="94">
        <f t="shared" si="2"/>
        <v>0</v>
      </c>
      <c r="M19" s="94">
        <f t="shared" si="2"/>
        <v>0</v>
      </c>
      <c r="N19" s="94">
        <f t="shared" si="2"/>
        <v>6002</v>
      </c>
      <c r="O19" s="94">
        <f t="shared" si="2"/>
        <v>6002</v>
      </c>
    </row>
    <row r="20" spans="1:15" ht="51.75" x14ac:dyDescent="0.3">
      <c r="A20" s="12" t="s">
        <v>9</v>
      </c>
      <c r="B20" s="13" t="s">
        <v>3</v>
      </c>
      <c r="C20" s="13" t="s">
        <v>6</v>
      </c>
      <c r="D20" s="14" t="s">
        <v>10</v>
      </c>
      <c r="E20" s="15"/>
      <c r="F20" s="95">
        <f t="shared" si="2"/>
        <v>6002</v>
      </c>
      <c r="G20" s="95">
        <f t="shared" si="2"/>
        <v>6002</v>
      </c>
      <c r="H20" s="95">
        <f t="shared" si="2"/>
        <v>0</v>
      </c>
      <c r="I20" s="95">
        <f t="shared" si="2"/>
        <v>0</v>
      </c>
      <c r="J20" s="95">
        <f t="shared" si="2"/>
        <v>6002</v>
      </c>
      <c r="K20" s="113">
        <f t="shared" si="2"/>
        <v>6002</v>
      </c>
      <c r="L20" s="95">
        <f t="shared" si="2"/>
        <v>0</v>
      </c>
      <c r="M20" s="95">
        <f t="shared" si="2"/>
        <v>0</v>
      </c>
      <c r="N20" s="95">
        <f t="shared" si="2"/>
        <v>6002</v>
      </c>
      <c r="O20" s="95">
        <f t="shared" si="2"/>
        <v>6002</v>
      </c>
    </row>
    <row r="21" spans="1:15" ht="16.5" x14ac:dyDescent="0.25">
      <c r="A21" s="16" t="s">
        <v>11</v>
      </c>
      <c r="B21" s="17" t="s">
        <v>3</v>
      </c>
      <c r="C21" s="17" t="s">
        <v>6</v>
      </c>
      <c r="D21" s="18" t="s">
        <v>12</v>
      </c>
      <c r="E21" s="19"/>
      <c r="F21" s="96">
        <f t="shared" si="2"/>
        <v>6002</v>
      </c>
      <c r="G21" s="96">
        <f t="shared" si="2"/>
        <v>6002</v>
      </c>
      <c r="H21" s="96">
        <f t="shared" si="2"/>
        <v>0</v>
      </c>
      <c r="I21" s="96">
        <f t="shared" si="2"/>
        <v>0</v>
      </c>
      <c r="J21" s="96">
        <f t="shared" si="2"/>
        <v>6002</v>
      </c>
      <c r="K21" s="114">
        <f t="shared" si="2"/>
        <v>6002</v>
      </c>
      <c r="L21" s="96">
        <f t="shared" si="2"/>
        <v>0</v>
      </c>
      <c r="M21" s="96">
        <f t="shared" si="2"/>
        <v>0</v>
      </c>
      <c r="N21" s="96">
        <f t="shared" si="2"/>
        <v>6002</v>
      </c>
      <c r="O21" s="96">
        <f t="shared" si="2"/>
        <v>6002</v>
      </c>
    </row>
    <row r="22" spans="1:15" ht="66" x14ac:dyDescent="0.25">
      <c r="A22" s="20" t="s">
        <v>13</v>
      </c>
      <c r="B22" s="17" t="s">
        <v>3</v>
      </c>
      <c r="C22" s="17" t="s">
        <v>6</v>
      </c>
      <c r="D22" s="18" t="s">
        <v>12</v>
      </c>
      <c r="E22" s="19">
        <v>100</v>
      </c>
      <c r="F22" s="96">
        <f t="shared" si="2"/>
        <v>6002</v>
      </c>
      <c r="G22" s="96">
        <f t="shared" si="2"/>
        <v>6002</v>
      </c>
      <c r="H22" s="96">
        <f t="shared" si="2"/>
        <v>0</v>
      </c>
      <c r="I22" s="96">
        <f t="shared" si="2"/>
        <v>0</v>
      </c>
      <c r="J22" s="96">
        <f t="shared" si="2"/>
        <v>6002</v>
      </c>
      <c r="K22" s="114">
        <f t="shared" si="2"/>
        <v>6002</v>
      </c>
      <c r="L22" s="96">
        <f t="shared" si="2"/>
        <v>0</v>
      </c>
      <c r="M22" s="96">
        <f t="shared" si="2"/>
        <v>0</v>
      </c>
      <c r="N22" s="96">
        <f t="shared" si="2"/>
        <v>6002</v>
      </c>
      <c r="O22" s="96">
        <f t="shared" si="2"/>
        <v>6002</v>
      </c>
    </row>
    <row r="23" spans="1:15" ht="33" x14ac:dyDescent="0.25">
      <c r="A23" s="20" t="s">
        <v>14</v>
      </c>
      <c r="B23" s="17" t="s">
        <v>3</v>
      </c>
      <c r="C23" s="17" t="s">
        <v>6</v>
      </c>
      <c r="D23" s="18" t="s">
        <v>12</v>
      </c>
      <c r="E23" s="19">
        <v>120</v>
      </c>
      <c r="F23" s="96">
        <v>6002</v>
      </c>
      <c r="G23" s="96">
        <v>6002</v>
      </c>
      <c r="H23" s="96">
        <v>0</v>
      </c>
      <c r="I23" s="96">
        <v>0</v>
      </c>
      <c r="J23" s="96">
        <v>6002</v>
      </c>
      <c r="K23" s="114">
        <v>6002</v>
      </c>
      <c r="L23" s="96">
        <v>0</v>
      </c>
      <c r="M23" s="96">
        <v>0</v>
      </c>
      <c r="N23" s="96">
        <v>6002</v>
      </c>
      <c r="O23" s="96">
        <v>6002</v>
      </c>
    </row>
    <row r="24" spans="1:15" ht="49.5" x14ac:dyDescent="0.25">
      <c r="A24" s="21" t="s">
        <v>15</v>
      </c>
      <c r="B24" s="9" t="s">
        <v>3</v>
      </c>
      <c r="C24" s="9" t="s">
        <v>16</v>
      </c>
      <c r="D24" s="22"/>
      <c r="E24" s="23"/>
      <c r="F24" s="94">
        <f t="shared" ref="F24:O25" si="3">F25</f>
        <v>9064</v>
      </c>
      <c r="G24" s="94">
        <f t="shared" si="3"/>
        <v>9064</v>
      </c>
      <c r="H24" s="94">
        <f t="shared" si="3"/>
        <v>0</v>
      </c>
      <c r="I24" s="94">
        <f t="shared" si="3"/>
        <v>0</v>
      </c>
      <c r="J24" s="94">
        <f t="shared" si="3"/>
        <v>9064</v>
      </c>
      <c r="K24" s="112">
        <f t="shared" si="3"/>
        <v>9064</v>
      </c>
      <c r="L24" s="94">
        <f t="shared" si="3"/>
        <v>0</v>
      </c>
      <c r="M24" s="94">
        <f t="shared" si="3"/>
        <v>0</v>
      </c>
      <c r="N24" s="94">
        <f t="shared" si="3"/>
        <v>9064</v>
      </c>
      <c r="O24" s="94">
        <f t="shared" si="3"/>
        <v>9064</v>
      </c>
    </row>
    <row r="25" spans="1:15" ht="16.5" x14ac:dyDescent="0.25">
      <c r="A25" s="11" t="s">
        <v>7</v>
      </c>
      <c r="B25" s="9" t="s">
        <v>3</v>
      </c>
      <c r="C25" s="9" t="s">
        <v>16</v>
      </c>
      <c r="D25" s="10" t="s">
        <v>8</v>
      </c>
      <c r="E25" s="11"/>
      <c r="F25" s="94">
        <f t="shared" si="3"/>
        <v>9064</v>
      </c>
      <c r="G25" s="94">
        <f t="shared" si="3"/>
        <v>9064</v>
      </c>
      <c r="H25" s="94">
        <f t="shared" si="3"/>
        <v>0</v>
      </c>
      <c r="I25" s="94">
        <f t="shared" si="3"/>
        <v>0</v>
      </c>
      <c r="J25" s="94">
        <f t="shared" si="3"/>
        <v>9064</v>
      </c>
      <c r="K25" s="112">
        <f t="shared" si="3"/>
        <v>9064</v>
      </c>
      <c r="L25" s="94">
        <f t="shared" si="3"/>
        <v>0</v>
      </c>
      <c r="M25" s="94">
        <f t="shared" si="3"/>
        <v>0</v>
      </c>
      <c r="N25" s="94">
        <f t="shared" si="3"/>
        <v>9064</v>
      </c>
      <c r="O25" s="94">
        <f t="shared" si="3"/>
        <v>9064</v>
      </c>
    </row>
    <row r="26" spans="1:15" ht="51.75" x14ac:dyDescent="0.3">
      <c r="A26" s="12" t="s">
        <v>9</v>
      </c>
      <c r="B26" s="13" t="s">
        <v>3</v>
      </c>
      <c r="C26" s="13" t="s">
        <v>16</v>
      </c>
      <c r="D26" s="14" t="s">
        <v>10</v>
      </c>
      <c r="E26" s="24"/>
      <c r="F26" s="95">
        <f t="shared" ref="F26:G26" si="4">F27+F33</f>
        <v>9064</v>
      </c>
      <c r="G26" s="95">
        <f t="shared" si="4"/>
        <v>9064</v>
      </c>
      <c r="H26" s="95">
        <f t="shared" ref="H26:K26" si="5">H27+H33</f>
        <v>0</v>
      </c>
      <c r="I26" s="95">
        <f t="shared" si="5"/>
        <v>0</v>
      </c>
      <c r="J26" s="95">
        <f t="shared" si="5"/>
        <v>9064</v>
      </c>
      <c r="K26" s="113">
        <f t="shared" si="5"/>
        <v>9064</v>
      </c>
      <c r="L26" s="95">
        <f t="shared" ref="L26:O26" si="6">L27+L33</f>
        <v>0</v>
      </c>
      <c r="M26" s="95">
        <f t="shared" si="6"/>
        <v>0</v>
      </c>
      <c r="N26" s="95">
        <f t="shared" si="6"/>
        <v>9064</v>
      </c>
      <c r="O26" s="95">
        <f t="shared" si="6"/>
        <v>9064</v>
      </c>
    </row>
    <row r="27" spans="1:15" ht="16.5" x14ac:dyDescent="0.25">
      <c r="A27" s="25" t="s">
        <v>17</v>
      </c>
      <c r="B27" s="17" t="s">
        <v>3</v>
      </c>
      <c r="C27" s="17" t="s">
        <v>16</v>
      </c>
      <c r="D27" s="18" t="s">
        <v>18</v>
      </c>
      <c r="E27" s="19"/>
      <c r="F27" s="96">
        <f t="shared" ref="F27:O27" si="7">F28</f>
        <v>6449</v>
      </c>
      <c r="G27" s="96">
        <f t="shared" si="7"/>
        <v>6449</v>
      </c>
      <c r="H27" s="96">
        <f t="shared" si="7"/>
        <v>0</v>
      </c>
      <c r="I27" s="96">
        <f t="shared" si="7"/>
        <v>0</v>
      </c>
      <c r="J27" s="96">
        <f t="shared" si="7"/>
        <v>6449</v>
      </c>
      <c r="K27" s="114">
        <f t="shared" si="7"/>
        <v>6449</v>
      </c>
      <c r="L27" s="96">
        <f t="shared" si="7"/>
        <v>0</v>
      </c>
      <c r="M27" s="96">
        <f t="shared" si="7"/>
        <v>0</v>
      </c>
      <c r="N27" s="96">
        <f t="shared" si="7"/>
        <v>6449</v>
      </c>
      <c r="O27" s="96">
        <f t="shared" si="7"/>
        <v>6449</v>
      </c>
    </row>
    <row r="28" spans="1:15" ht="16.5" x14ac:dyDescent="0.25">
      <c r="A28" s="26" t="s">
        <v>19</v>
      </c>
      <c r="B28" s="27" t="s">
        <v>3</v>
      </c>
      <c r="C28" s="27" t="s">
        <v>16</v>
      </c>
      <c r="D28" s="28" t="s">
        <v>20</v>
      </c>
      <c r="E28" s="29"/>
      <c r="F28" s="97">
        <f t="shared" ref="F28:G28" si="8">F29+F31</f>
        <v>6449</v>
      </c>
      <c r="G28" s="97">
        <f t="shared" si="8"/>
        <v>6449</v>
      </c>
      <c r="H28" s="97">
        <f t="shared" ref="H28:K28" si="9">H29+H31</f>
        <v>0</v>
      </c>
      <c r="I28" s="97">
        <f t="shared" si="9"/>
        <v>0</v>
      </c>
      <c r="J28" s="97">
        <f t="shared" si="9"/>
        <v>6449</v>
      </c>
      <c r="K28" s="115">
        <f t="shared" si="9"/>
        <v>6449</v>
      </c>
      <c r="L28" s="97">
        <f t="shared" ref="L28:O28" si="10">L29+L31</f>
        <v>0</v>
      </c>
      <c r="M28" s="97">
        <f t="shared" si="10"/>
        <v>0</v>
      </c>
      <c r="N28" s="97">
        <f t="shared" si="10"/>
        <v>6449</v>
      </c>
      <c r="O28" s="97">
        <f t="shared" si="10"/>
        <v>6449</v>
      </c>
    </row>
    <row r="29" spans="1:15" ht="66" x14ac:dyDescent="0.25">
      <c r="A29" s="20" t="s">
        <v>13</v>
      </c>
      <c r="B29" s="17" t="s">
        <v>3</v>
      </c>
      <c r="C29" s="17" t="s">
        <v>16</v>
      </c>
      <c r="D29" s="18" t="s">
        <v>20</v>
      </c>
      <c r="E29" s="19">
        <v>100</v>
      </c>
      <c r="F29" s="96">
        <f t="shared" ref="F29:O29" si="11">F30</f>
        <v>5358</v>
      </c>
      <c r="G29" s="96">
        <f t="shared" si="11"/>
        <v>5358</v>
      </c>
      <c r="H29" s="96">
        <f t="shared" si="11"/>
        <v>0</v>
      </c>
      <c r="I29" s="96">
        <f t="shared" si="11"/>
        <v>0</v>
      </c>
      <c r="J29" s="96">
        <f t="shared" si="11"/>
        <v>5358</v>
      </c>
      <c r="K29" s="114">
        <f t="shared" si="11"/>
        <v>5358</v>
      </c>
      <c r="L29" s="96">
        <f t="shared" si="11"/>
        <v>0</v>
      </c>
      <c r="M29" s="96">
        <f t="shared" si="11"/>
        <v>0</v>
      </c>
      <c r="N29" s="96">
        <f t="shared" si="11"/>
        <v>5358</v>
      </c>
      <c r="O29" s="96">
        <f t="shared" si="11"/>
        <v>5358</v>
      </c>
    </row>
    <row r="30" spans="1:15" ht="33" x14ac:dyDescent="0.25">
      <c r="A30" s="20" t="s">
        <v>14</v>
      </c>
      <c r="B30" s="17" t="s">
        <v>3</v>
      </c>
      <c r="C30" s="17" t="s">
        <v>16</v>
      </c>
      <c r="D30" s="18" t="s">
        <v>20</v>
      </c>
      <c r="E30" s="19">
        <v>120</v>
      </c>
      <c r="F30" s="96">
        <v>5358</v>
      </c>
      <c r="G30" s="96">
        <v>5358</v>
      </c>
      <c r="H30" s="96">
        <v>0</v>
      </c>
      <c r="I30" s="96">
        <v>0</v>
      </c>
      <c r="J30" s="96">
        <v>5358</v>
      </c>
      <c r="K30" s="114">
        <v>5358</v>
      </c>
      <c r="L30" s="96">
        <v>0</v>
      </c>
      <c r="M30" s="96">
        <v>0</v>
      </c>
      <c r="N30" s="96">
        <v>5358</v>
      </c>
      <c r="O30" s="96">
        <v>5358</v>
      </c>
    </row>
    <row r="31" spans="1:15" ht="33" x14ac:dyDescent="0.25">
      <c r="A31" s="20" t="s">
        <v>21</v>
      </c>
      <c r="B31" s="17" t="s">
        <v>3</v>
      </c>
      <c r="C31" s="17" t="s">
        <v>16</v>
      </c>
      <c r="D31" s="18" t="s">
        <v>20</v>
      </c>
      <c r="E31" s="19">
        <v>200</v>
      </c>
      <c r="F31" s="96">
        <f t="shared" ref="F31:O31" si="12">F32</f>
        <v>1091</v>
      </c>
      <c r="G31" s="96">
        <f t="shared" si="12"/>
        <v>1091</v>
      </c>
      <c r="H31" s="96">
        <f t="shared" si="12"/>
        <v>0</v>
      </c>
      <c r="I31" s="96">
        <f t="shared" si="12"/>
        <v>0</v>
      </c>
      <c r="J31" s="96">
        <f t="shared" si="12"/>
        <v>1091</v>
      </c>
      <c r="K31" s="114">
        <f t="shared" si="12"/>
        <v>1091</v>
      </c>
      <c r="L31" s="96">
        <f t="shared" si="12"/>
        <v>0</v>
      </c>
      <c r="M31" s="96">
        <f t="shared" si="12"/>
        <v>0</v>
      </c>
      <c r="N31" s="96">
        <f t="shared" si="12"/>
        <v>1091</v>
      </c>
      <c r="O31" s="96">
        <f t="shared" si="12"/>
        <v>1091</v>
      </c>
    </row>
    <row r="32" spans="1:15" ht="33" x14ac:dyDescent="0.25">
      <c r="A32" s="20" t="s">
        <v>22</v>
      </c>
      <c r="B32" s="17" t="s">
        <v>3</v>
      </c>
      <c r="C32" s="17" t="s">
        <v>16</v>
      </c>
      <c r="D32" s="18" t="s">
        <v>20</v>
      </c>
      <c r="E32" s="19">
        <v>240</v>
      </c>
      <c r="F32" s="96">
        <v>1091</v>
      </c>
      <c r="G32" s="96">
        <v>1091</v>
      </c>
      <c r="H32" s="96">
        <v>0</v>
      </c>
      <c r="I32" s="96">
        <v>0</v>
      </c>
      <c r="J32" s="96">
        <v>1091</v>
      </c>
      <c r="K32" s="114">
        <v>1091</v>
      </c>
      <c r="L32" s="96">
        <v>0</v>
      </c>
      <c r="M32" s="96">
        <v>0</v>
      </c>
      <c r="N32" s="96">
        <v>1091</v>
      </c>
      <c r="O32" s="96">
        <v>1091</v>
      </c>
    </row>
    <row r="33" spans="1:15" ht="16.5" x14ac:dyDescent="0.25">
      <c r="A33" s="30" t="s">
        <v>23</v>
      </c>
      <c r="B33" s="27" t="s">
        <v>3</v>
      </c>
      <c r="C33" s="27" t="s">
        <v>16</v>
      </c>
      <c r="D33" s="28" t="s">
        <v>24</v>
      </c>
      <c r="E33" s="29"/>
      <c r="F33" s="97">
        <f t="shared" ref="F33:O34" si="13">F34</f>
        <v>2615</v>
      </c>
      <c r="G33" s="97">
        <f t="shared" si="13"/>
        <v>2615</v>
      </c>
      <c r="H33" s="97">
        <f t="shared" si="13"/>
        <v>0</v>
      </c>
      <c r="I33" s="97">
        <f t="shared" si="13"/>
        <v>0</v>
      </c>
      <c r="J33" s="97">
        <f t="shared" si="13"/>
        <v>2615</v>
      </c>
      <c r="K33" s="115">
        <f t="shared" si="13"/>
        <v>2615</v>
      </c>
      <c r="L33" s="97">
        <f t="shared" si="13"/>
        <v>0</v>
      </c>
      <c r="M33" s="97">
        <f t="shared" si="13"/>
        <v>0</v>
      </c>
      <c r="N33" s="97">
        <f t="shared" si="13"/>
        <v>2615</v>
      </c>
      <c r="O33" s="97">
        <f t="shared" si="13"/>
        <v>2615</v>
      </c>
    </row>
    <row r="34" spans="1:15" ht="66" x14ac:dyDescent="0.25">
      <c r="A34" s="20" t="s">
        <v>13</v>
      </c>
      <c r="B34" s="17" t="s">
        <v>3</v>
      </c>
      <c r="C34" s="17" t="s">
        <v>16</v>
      </c>
      <c r="D34" s="18" t="s">
        <v>24</v>
      </c>
      <c r="E34" s="19">
        <v>100</v>
      </c>
      <c r="F34" s="96">
        <f t="shared" si="13"/>
        <v>2615</v>
      </c>
      <c r="G34" s="96">
        <f t="shared" si="13"/>
        <v>2615</v>
      </c>
      <c r="H34" s="96">
        <f t="shared" si="13"/>
        <v>0</v>
      </c>
      <c r="I34" s="96">
        <f t="shared" si="13"/>
        <v>0</v>
      </c>
      <c r="J34" s="96">
        <f t="shared" si="13"/>
        <v>2615</v>
      </c>
      <c r="K34" s="114">
        <f t="shared" si="13"/>
        <v>2615</v>
      </c>
      <c r="L34" s="96">
        <f t="shared" si="13"/>
        <v>0</v>
      </c>
      <c r="M34" s="96">
        <f t="shared" si="13"/>
        <v>0</v>
      </c>
      <c r="N34" s="96">
        <f t="shared" si="13"/>
        <v>2615</v>
      </c>
      <c r="O34" s="96">
        <f t="shared" si="13"/>
        <v>2615</v>
      </c>
    </row>
    <row r="35" spans="1:15" ht="33" x14ac:dyDescent="0.25">
      <c r="A35" s="20" t="s">
        <v>14</v>
      </c>
      <c r="B35" s="17" t="s">
        <v>3</v>
      </c>
      <c r="C35" s="17" t="s">
        <v>16</v>
      </c>
      <c r="D35" s="18" t="s">
        <v>24</v>
      </c>
      <c r="E35" s="19">
        <v>120</v>
      </c>
      <c r="F35" s="96">
        <v>2615</v>
      </c>
      <c r="G35" s="96">
        <v>2615</v>
      </c>
      <c r="H35" s="96">
        <v>0</v>
      </c>
      <c r="I35" s="96">
        <v>0</v>
      </c>
      <c r="J35" s="96">
        <v>2615</v>
      </c>
      <c r="K35" s="114">
        <v>2615</v>
      </c>
      <c r="L35" s="96">
        <v>0</v>
      </c>
      <c r="M35" s="96">
        <v>0</v>
      </c>
      <c r="N35" s="96">
        <v>2615</v>
      </c>
      <c r="O35" s="96">
        <v>2615</v>
      </c>
    </row>
    <row r="36" spans="1:15" ht="50.25" x14ac:dyDescent="0.3">
      <c r="A36" s="8" t="s">
        <v>476</v>
      </c>
      <c r="B36" s="9" t="s">
        <v>3</v>
      </c>
      <c r="C36" s="9" t="s">
        <v>25</v>
      </c>
      <c r="D36" s="22"/>
      <c r="E36" s="24"/>
      <c r="F36" s="94">
        <f t="shared" ref="F36:O39" si="14">F37</f>
        <v>322811</v>
      </c>
      <c r="G36" s="94">
        <f t="shared" si="14"/>
        <v>322952</v>
      </c>
      <c r="H36" s="94">
        <f t="shared" si="14"/>
        <v>0</v>
      </c>
      <c r="I36" s="94">
        <f t="shared" si="14"/>
        <v>0</v>
      </c>
      <c r="J36" s="94">
        <f t="shared" si="14"/>
        <v>322811</v>
      </c>
      <c r="K36" s="112">
        <f t="shared" si="14"/>
        <v>322952</v>
      </c>
      <c r="L36" s="94">
        <f t="shared" si="14"/>
        <v>0</v>
      </c>
      <c r="M36" s="94">
        <f t="shared" si="14"/>
        <v>0</v>
      </c>
      <c r="N36" s="94">
        <f t="shared" si="14"/>
        <v>322811</v>
      </c>
      <c r="O36" s="94">
        <f t="shared" si="14"/>
        <v>322952</v>
      </c>
    </row>
    <row r="37" spans="1:15" ht="16.5" x14ac:dyDescent="0.25">
      <c r="A37" s="11" t="s">
        <v>7</v>
      </c>
      <c r="B37" s="9" t="s">
        <v>3</v>
      </c>
      <c r="C37" s="9" t="s">
        <v>25</v>
      </c>
      <c r="D37" s="10" t="s">
        <v>8</v>
      </c>
      <c r="E37" s="11"/>
      <c r="F37" s="94">
        <f t="shared" si="14"/>
        <v>322811</v>
      </c>
      <c r="G37" s="94">
        <f t="shared" si="14"/>
        <v>322952</v>
      </c>
      <c r="H37" s="94">
        <f t="shared" si="14"/>
        <v>0</v>
      </c>
      <c r="I37" s="94">
        <f t="shared" si="14"/>
        <v>0</v>
      </c>
      <c r="J37" s="94">
        <f t="shared" si="14"/>
        <v>322811</v>
      </c>
      <c r="K37" s="112">
        <f t="shared" si="14"/>
        <v>322952</v>
      </c>
      <c r="L37" s="94">
        <f t="shared" si="14"/>
        <v>0</v>
      </c>
      <c r="M37" s="94">
        <f t="shared" si="14"/>
        <v>0</v>
      </c>
      <c r="N37" s="94">
        <f t="shared" si="14"/>
        <v>322811</v>
      </c>
      <c r="O37" s="94">
        <f t="shared" si="14"/>
        <v>322952</v>
      </c>
    </row>
    <row r="38" spans="1:15" ht="51.75" x14ac:dyDescent="0.3">
      <c r="A38" s="12" t="s">
        <v>9</v>
      </c>
      <c r="B38" s="13" t="s">
        <v>3</v>
      </c>
      <c r="C38" s="13" t="s">
        <v>25</v>
      </c>
      <c r="D38" s="14" t="s">
        <v>10</v>
      </c>
      <c r="E38" s="24"/>
      <c r="F38" s="95">
        <f t="shared" si="14"/>
        <v>322811</v>
      </c>
      <c r="G38" s="95">
        <f t="shared" si="14"/>
        <v>322952</v>
      </c>
      <c r="H38" s="95">
        <f t="shared" si="14"/>
        <v>0</v>
      </c>
      <c r="I38" s="95">
        <f t="shared" si="14"/>
        <v>0</v>
      </c>
      <c r="J38" s="95">
        <f t="shared" si="14"/>
        <v>322811</v>
      </c>
      <c r="K38" s="113">
        <f t="shared" si="14"/>
        <v>322952</v>
      </c>
      <c r="L38" s="95">
        <f t="shared" si="14"/>
        <v>0</v>
      </c>
      <c r="M38" s="95">
        <f t="shared" si="14"/>
        <v>0</v>
      </c>
      <c r="N38" s="95">
        <f t="shared" si="14"/>
        <v>322811</v>
      </c>
      <c r="O38" s="95">
        <f t="shared" si="14"/>
        <v>322952</v>
      </c>
    </row>
    <row r="39" spans="1:15" ht="16.5" x14ac:dyDescent="0.25">
      <c r="A39" s="25" t="s">
        <v>17</v>
      </c>
      <c r="B39" s="17" t="s">
        <v>3</v>
      </c>
      <c r="C39" s="17" t="s">
        <v>25</v>
      </c>
      <c r="D39" s="18" t="s">
        <v>18</v>
      </c>
      <c r="E39" s="19"/>
      <c r="F39" s="96">
        <f t="shared" si="14"/>
        <v>322811</v>
      </c>
      <c r="G39" s="96">
        <f t="shared" si="14"/>
        <v>322952</v>
      </c>
      <c r="H39" s="96">
        <f t="shared" si="14"/>
        <v>0</v>
      </c>
      <c r="I39" s="96">
        <f t="shared" si="14"/>
        <v>0</v>
      </c>
      <c r="J39" s="96">
        <f t="shared" si="14"/>
        <v>322811</v>
      </c>
      <c r="K39" s="114">
        <f t="shared" si="14"/>
        <v>322952</v>
      </c>
      <c r="L39" s="96">
        <f t="shared" si="14"/>
        <v>0</v>
      </c>
      <c r="M39" s="96">
        <f t="shared" si="14"/>
        <v>0</v>
      </c>
      <c r="N39" s="96">
        <f t="shared" si="14"/>
        <v>322811</v>
      </c>
      <c r="O39" s="96">
        <f t="shared" si="14"/>
        <v>322952</v>
      </c>
    </row>
    <row r="40" spans="1:15" ht="16.5" x14ac:dyDescent="0.25">
      <c r="A40" s="30" t="s">
        <v>26</v>
      </c>
      <c r="B40" s="27" t="s">
        <v>3</v>
      </c>
      <c r="C40" s="27" t="s">
        <v>25</v>
      </c>
      <c r="D40" s="28" t="s">
        <v>27</v>
      </c>
      <c r="E40" s="29"/>
      <c r="F40" s="97">
        <f t="shared" ref="F40:G40" si="15">F41+F43+F45</f>
        <v>322811</v>
      </c>
      <c r="G40" s="97">
        <f t="shared" si="15"/>
        <v>322952</v>
      </c>
      <c r="H40" s="97">
        <f t="shared" ref="H40:K40" si="16">H41+H43+H45</f>
        <v>0</v>
      </c>
      <c r="I40" s="97">
        <f t="shared" si="16"/>
        <v>0</v>
      </c>
      <c r="J40" s="97">
        <f t="shared" si="16"/>
        <v>322811</v>
      </c>
      <c r="K40" s="115">
        <f t="shared" si="16"/>
        <v>322952</v>
      </c>
      <c r="L40" s="97">
        <f t="shared" ref="L40:O40" si="17">L41+L43+L45</f>
        <v>0</v>
      </c>
      <c r="M40" s="97">
        <f t="shared" si="17"/>
        <v>0</v>
      </c>
      <c r="N40" s="97">
        <f t="shared" si="17"/>
        <v>322811</v>
      </c>
      <c r="O40" s="97">
        <f t="shared" si="17"/>
        <v>322952</v>
      </c>
    </row>
    <row r="41" spans="1:15" ht="66" x14ac:dyDescent="0.25">
      <c r="A41" s="20" t="s">
        <v>13</v>
      </c>
      <c r="B41" s="17" t="s">
        <v>3</v>
      </c>
      <c r="C41" s="17" t="s">
        <v>25</v>
      </c>
      <c r="D41" s="18" t="s">
        <v>27</v>
      </c>
      <c r="E41" s="19">
        <v>100</v>
      </c>
      <c r="F41" s="96">
        <f t="shared" ref="F41:O41" si="18">F42</f>
        <v>280177</v>
      </c>
      <c r="G41" s="96">
        <f t="shared" si="18"/>
        <v>280177</v>
      </c>
      <c r="H41" s="96">
        <f t="shared" si="18"/>
        <v>0</v>
      </c>
      <c r="I41" s="96">
        <f t="shared" si="18"/>
        <v>0</v>
      </c>
      <c r="J41" s="96">
        <f t="shared" si="18"/>
        <v>280177</v>
      </c>
      <c r="K41" s="114">
        <f t="shared" si="18"/>
        <v>280177</v>
      </c>
      <c r="L41" s="96">
        <f t="shared" si="18"/>
        <v>0</v>
      </c>
      <c r="M41" s="96">
        <f t="shared" si="18"/>
        <v>0</v>
      </c>
      <c r="N41" s="96">
        <f t="shared" si="18"/>
        <v>280177</v>
      </c>
      <c r="O41" s="96">
        <f t="shared" si="18"/>
        <v>280177</v>
      </c>
    </row>
    <row r="42" spans="1:15" ht="33" x14ac:dyDescent="0.25">
      <c r="A42" s="20" t="s">
        <v>14</v>
      </c>
      <c r="B42" s="17" t="s">
        <v>3</v>
      </c>
      <c r="C42" s="17" t="s">
        <v>25</v>
      </c>
      <c r="D42" s="18" t="s">
        <v>27</v>
      </c>
      <c r="E42" s="19">
        <v>120</v>
      </c>
      <c r="F42" s="96">
        <v>280177</v>
      </c>
      <c r="G42" s="96">
        <v>280177</v>
      </c>
      <c r="H42" s="96">
        <v>0</v>
      </c>
      <c r="I42" s="96">
        <v>0</v>
      </c>
      <c r="J42" s="96">
        <v>280177</v>
      </c>
      <c r="K42" s="114">
        <v>280177</v>
      </c>
      <c r="L42" s="96">
        <v>0</v>
      </c>
      <c r="M42" s="96">
        <v>0</v>
      </c>
      <c r="N42" s="96">
        <v>280177</v>
      </c>
      <c r="O42" s="96">
        <v>280177</v>
      </c>
    </row>
    <row r="43" spans="1:15" ht="33" x14ac:dyDescent="0.25">
      <c r="A43" s="20" t="s">
        <v>21</v>
      </c>
      <c r="B43" s="17" t="s">
        <v>3</v>
      </c>
      <c r="C43" s="17" t="s">
        <v>25</v>
      </c>
      <c r="D43" s="18" t="s">
        <v>27</v>
      </c>
      <c r="E43" s="19">
        <v>200</v>
      </c>
      <c r="F43" s="96">
        <f t="shared" ref="F43:O43" si="19">F44</f>
        <v>39884</v>
      </c>
      <c r="G43" s="96">
        <f t="shared" si="19"/>
        <v>40025</v>
      </c>
      <c r="H43" s="96">
        <f t="shared" si="19"/>
        <v>0</v>
      </c>
      <c r="I43" s="96">
        <f t="shared" si="19"/>
        <v>0</v>
      </c>
      <c r="J43" s="96">
        <f t="shared" si="19"/>
        <v>39884</v>
      </c>
      <c r="K43" s="114">
        <f t="shared" si="19"/>
        <v>40025</v>
      </c>
      <c r="L43" s="96">
        <f t="shared" si="19"/>
        <v>0</v>
      </c>
      <c r="M43" s="96">
        <f t="shared" si="19"/>
        <v>0</v>
      </c>
      <c r="N43" s="96">
        <f t="shared" si="19"/>
        <v>39884</v>
      </c>
      <c r="O43" s="96">
        <f t="shared" si="19"/>
        <v>40025</v>
      </c>
    </row>
    <row r="44" spans="1:15" ht="33" x14ac:dyDescent="0.25">
      <c r="A44" s="20" t="s">
        <v>22</v>
      </c>
      <c r="B44" s="17" t="s">
        <v>3</v>
      </c>
      <c r="C44" s="17" t="s">
        <v>25</v>
      </c>
      <c r="D44" s="18" t="s">
        <v>27</v>
      </c>
      <c r="E44" s="19">
        <v>240</v>
      </c>
      <c r="F44" s="96">
        <v>39884</v>
      </c>
      <c r="G44" s="96">
        <v>40025</v>
      </c>
      <c r="H44" s="96">
        <v>0</v>
      </c>
      <c r="I44" s="96">
        <v>0</v>
      </c>
      <c r="J44" s="96">
        <v>39884</v>
      </c>
      <c r="K44" s="114">
        <v>40025</v>
      </c>
      <c r="L44" s="96">
        <v>0</v>
      </c>
      <c r="M44" s="96">
        <v>0</v>
      </c>
      <c r="N44" s="96">
        <v>39884</v>
      </c>
      <c r="O44" s="96">
        <v>40025</v>
      </c>
    </row>
    <row r="45" spans="1:15" ht="16.5" x14ac:dyDescent="0.25">
      <c r="A45" s="20" t="s">
        <v>28</v>
      </c>
      <c r="B45" s="17" t="s">
        <v>3</v>
      </c>
      <c r="C45" s="17" t="s">
        <v>25</v>
      </c>
      <c r="D45" s="18" t="s">
        <v>27</v>
      </c>
      <c r="E45" s="19">
        <v>800</v>
      </c>
      <c r="F45" s="96">
        <f t="shared" ref="F45:O47" si="20">F46</f>
        <v>2750</v>
      </c>
      <c r="G45" s="96">
        <f t="shared" si="20"/>
        <v>2750</v>
      </c>
      <c r="H45" s="96">
        <f t="shared" si="20"/>
        <v>0</v>
      </c>
      <c r="I45" s="96">
        <f t="shared" si="20"/>
        <v>0</v>
      </c>
      <c r="J45" s="96">
        <f t="shared" si="20"/>
        <v>2750</v>
      </c>
      <c r="K45" s="114">
        <f t="shared" si="20"/>
        <v>2750</v>
      </c>
      <c r="L45" s="96">
        <f t="shared" si="20"/>
        <v>0</v>
      </c>
      <c r="M45" s="96">
        <f t="shared" si="20"/>
        <v>0</v>
      </c>
      <c r="N45" s="96">
        <f t="shared" si="20"/>
        <v>2750</v>
      </c>
      <c r="O45" s="96">
        <f t="shared" si="20"/>
        <v>2750</v>
      </c>
    </row>
    <row r="46" spans="1:15" ht="16.5" x14ac:dyDescent="0.25">
      <c r="A46" s="20" t="s">
        <v>29</v>
      </c>
      <c r="B46" s="17" t="s">
        <v>3</v>
      </c>
      <c r="C46" s="17" t="s">
        <v>25</v>
      </c>
      <c r="D46" s="18" t="s">
        <v>27</v>
      </c>
      <c r="E46" s="19">
        <v>850</v>
      </c>
      <c r="F46" s="96">
        <v>2750</v>
      </c>
      <c r="G46" s="96">
        <v>2750</v>
      </c>
      <c r="H46" s="96">
        <v>0</v>
      </c>
      <c r="I46" s="96">
        <v>0</v>
      </c>
      <c r="J46" s="96">
        <v>2750</v>
      </c>
      <c r="K46" s="114">
        <v>2750</v>
      </c>
      <c r="L46" s="96">
        <v>0</v>
      </c>
      <c r="M46" s="96">
        <v>0</v>
      </c>
      <c r="N46" s="96">
        <v>2750</v>
      </c>
      <c r="O46" s="96">
        <v>2750</v>
      </c>
    </row>
    <row r="47" spans="1:15" ht="33" x14ac:dyDescent="0.25">
      <c r="A47" s="8" t="s">
        <v>30</v>
      </c>
      <c r="B47" s="9" t="s">
        <v>3</v>
      </c>
      <c r="C47" s="9" t="s">
        <v>31</v>
      </c>
      <c r="D47" s="22"/>
      <c r="E47" s="23"/>
      <c r="F47" s="94">
        <f t="shared" si="20"/>
        <v>34328</v>
      </c>
      <c r="G47" s="94">
        <f t="shared" si="20"/>
        <v>34328</v>
      </c>
      <c r="H47" s="94">
        <f t="shared" si="20"/>
        <v>0</v>
      </c>
      <c r="I47" s="94">
        <f t="shared" si="20"/>
        <v>0</v>
      </c>
      <c r="J47" s="94">
        <f t="shared" si="20"/>
        <v>34328</v>
      </c>
      <c r="K47" s="112">
        <f t="shared" si="20"/>
        <v>34328</v>
      </c>
      <c r="L47" s="94">
        <f t="shared" si="20"/>
        <v>0</v>
      </c>
      <c r="M47" s="94">
        <f t="shared" si="20"/>
        <v>0</v>
      </c>
      <c r="N47" s="94">
        <f t="shared" si="20"/>
        <v>34328</v>
      </c>
      <c r="O47" s="94">
        <f t="shared" si="20"/>
        <v>34328</v>
      </c>
    </row>
    <row r="48" spans="1:15" ht="16.5" x14ac:dyDescent="0.25">
      <c r="A48" s="11" t="s">
        <v>7</v>
      </c>
      <c r="B48" s="9" t="s">
        <v>3</v>
      </c>
      <c r="C48" s="9" t="s">
        <v>31</v>
      </c>
      <c r="D48" s="10" t="s">
        <v>8</v>
      </c>
      <c r="E48" s="11"/>
      <c r="F48" s="94">
        <f t="shared" ref="F48:O48" si="21">F49</f>
        <v>34328</v>
      </c>
      <c r="G48" s="94">
        <f t="shared" si="21"/>
        <v>34328</v>
      </c>
      <c r="H48" s="94">
        <f t="shared" si="21"/>
        <v>0</v>
      </c>
      <c r="I48" s="94">
        <f t="shared" si="21"/>
        <v>0</v>
      </c>
      <c r="J48" s="94">
        <f t="shared" si="21"/>
        <v>34328</v>
      </c>
      <c r="K48" s="112">
        <f t="shared" si="21"/>
        <v>34328</v>
      </c>
      <c r="L48" s="94">
        <f t="shared" si="21"/>
        <v>0</v>
      </c>
      <c r="M48" s="94">
        <f t="shared" si="21"/>
        <v>0</v>
      </c>
      <c r="N48" s="94">
        <f t="shared" si="21"/>
        <v>34328</v>
      </c>
      <c r="O48" s="94">
        <f t="shared" si="21"/>
        <v>34328</v>
      </c>
    </row>
    <row r="49" spans="1:15" ht="51.75" x14ac:dyDescent="0.3">
      <c r="A49" s="12" t="s">
        <v>9</v>
      </c>
      <c r="B49" s="13" t="s">
        <v>3</v>
      </c>
      <c r="C49" s="13" t="s">
        <v>31</v>
      </c>
      <c r="D49" s="14" t="s">
        <v>10</v>
      </c>
      <c r="E49" s="24"/>
      <c r="F49" s="95">
        <f t="shared" ref="F49:O50" si="22">F50</f>
        <v>34328</v>
      </c>
      <c r="G49" s="95">
        <f t="shared" si="22"/>
        <v>34328</v>
      </c>
      <c r="H49" s="95">
        <f t="shared" si="22"/>
        <v>0</v>
      </c>
      <c r="I49" s="95">
        <f t="shared" si="22"/>
        <v>0</v>
      </c>
      <c r="J49" s="95">
        <f t="shared" si="22"/>
        <v>34328</v>
      </c>
      <c r="K49" s="113">
        <f t="shared" si="22"/>
        <v>34328</v>
      </c>
      <c r="L49" s="95">
        <f t="shared" si="22"/>
        <v>0</v>
      </c>
      <c r="M49" s="95">
        <f t="shared" si="22"/>
        <v>0</v>
      </c>
      <c r="N49" s="95">
        <f t="shared" si="22"/>
        <v>34328</v>
      </c>
      <c r="O49" s="95">
        <f t="shared" si="22"/>
        <v>34328</v>
      </c>
    </row>
    <row r="50" spans="1:15" ht="16.5" x14ac:dyDescent="0.25">
      <c r="A50" s="25" t="s">
        <v>17</v>
      </c>
      <c r="B50" s="17" t="s">
        <v>3</v>
      </c>
      <c r="C50" s="17" t="s">
        <v>31</v>
      </c>
      <c r="D50" s="18" t="s">
        <v>18</v>
      </c>
      <c r="E50" s="19"/>
      <c r="F50" s="96">
        <f t="shared" si="22"/>
        <v>34328</v>
      </c>
      <c r="G50" s="96">
        <f t="shared" si="22"/>
        <v>34328</v>
      </c>
      <c r="H50" s="96">
        <f t="shared" si="22"/>
        <v>0</v>
      </c>
      <c r="I50" s="96">
        <f t="shared" si="22"/>
        <v>0</v>
      </c>
      <c r="J50" s="96">
        <f t="shared" si="22"/>
        <v>34328</v>
      </c>
      <c r="K50" s="114">
        <f t="shared" si="22"/>
        <v>34328</v>
      </c>
      <c r="L50" s="96">
        <f t="shared" si="22"/>
        <v>0</v>
      </c>
      <c r="M50" s="96">
        <f t="shared" si="22"/>
        <v>0</v>
      </c>
      <c r="N50" s="96">
        <f t="shared" si="22"/>
        <v>34328</v>
      </c>
      <c r="O50" s="96">
        <f t="shared" si="22"/>
        <v>34328</v>
      </c>
    </row>
    <row r="51" spans="1:15" ht="16.5" x14ac:dyDescent="0.25">
      <c r="A51" s="26" t="s">
        <v>32</v>
      </c>
      <c r="B51" s="27" t="s">
        <v>3</v>
      </c>
      <c r="C51" s="27" t="s">
        <v>31</v>
      </c>
      <c r="D51" s="28" t="s">
        <v>33</v>
      </c>
      <c r="E51" s="29"/>
      <c r="F51" s="97">
        <f t="shared" ref="F51:G51" si="23">F52+F54</f>
        <v>34328</v>
      </c>
      <c r="G51" s="97">
        <f t="shared" si="23"/>
        <v>34328</v>
      </c>
      <c r="H51" s="97">
        <f t="shared" ref="H51:K51" si="24">H52+H54</f>
        <v>0</v>
      </c>
      <c r="I51" s="97">
        <f t="shared" si="24"/>
        <v>0</v>
      </c>
      <c r="J51" s="97">
        <f t="shared" si="24"/>
        <v>34328</v>
      </c>
      <c r="K51" s="115">
        <f t="shared" si="24"/>
        <v>34328</v>
      </c>
      <c r="L51" s="97">
        <f t="shared" ref="L51:O51" si="25">L52+L54</f>
        <v>0</v>
      </c>
      <c r="M51" s="97">
        <f t="shared" si="25"/>
        <v>0</v>
      </c>
      <c r="N51" s="97">
        <f t="shared" si="25"/>
        <v>34328</v>
      </c>
      <c r="O51" s="97">
        <f t="shared" si="25"/>
        <v>34328</v>
      </c>
    </row>
    <row r="52" spans="1:15" ht="66" x14ac:dyDescent="0.25">
      <c r="A52" s="20" t="s">
        <v>13</v>
      </c>
      <c r="B52" s="17" t="s">
        <v>3</v>
      </c>
      <c r="C52" s="17" t="s">
        <v>31</v>
      </c>
      <c r="D52" s="18" t="s">
        <v>33</v>
      </c>
      <c r="E52" s="19">
        <v>100</v>
      </c>
      <c r="F52" s="96">
        <f t="shared" ref="F52:O52" si="26">F53</f>
        <v>32184</v>
      </c>
      <c r="G52" s="96">
        <f t="shared" si="26"/>
        <v>32184</v>
      </c>
      <c r="H52" s="96">
        <f t="shared" si="26"/>
        <v>0</v>
      </c>
      <c r="I52" s="96">
        <f t="shared" si="26"/>
        <v>0</v>
      </c>
      <c r="J52" s="96">
        <f t="shared" si="26"/>
        <v>32184</v>
      </c>
      <c r="K52" s="114">
        <f t="shared" si="26"/>
        <v>32184</v>
      </c>
      <c r="L52" s="96">
        <f t="shared" si="26"/>
        <v>0</v>
      </c>
      <c r="M52" s="96">
        <f t="shared" si="26"/>
        <v>0</v>
      </c>
      <c r="N52" s="96">
        <f t="shared" si="26"/>
        <v>32184</v>
      </c>
      <c r="O52" s="96">
        <f t="shared" si="26"/>
        <v>32184</v>
      </c>
    </row>
    <row r="53" spans="1:15" ht="33" x14ac:dyDescent="0.25">
      <c r="A53" s="20" t="s">
        <v>14</v>
      </c>
      <c r="B53" s="17" t="s">
        <v>3</v>
      </c>
      <c r="C53" s="17" t="s">
        <v>31</v>
      </c>
      <c r="D53" s="18" t="s">
        <v>33</v>
      </c>
      <c r="E53" s="19">
        <v>120</v>
      </c>
      <c r="F53" s="96">
        <v>32184</v>
      </c>
      <c r="G53" s="96">
        <v>32184</v>
      </c>
      <c r="H53" s="96">
        <v>0</v>
      </c>
      <c r="I53" s="96">
        <v>0</v>
      </c>
      <c r="J53" s="96">
        <v>32184</v>
      </c>
      <c r="K53" s="114">
        <v>32184</v>
      </c>
      <c r="L53" s="96">
        <v>0</v>
      </c>
      <c r="M53" s="96">
        <v>0</v>
      </c>
      <c r="N53" s="96">
        <v>32184</v>
      </c>
      <c r="O53" s="96">
        <v>32184</v>
      </c>
    </row>
    <row r="54" spans="1:15" ht="33" x14ac:dyDescent="0.25">
      <c r="A54" s="20" t="s">
        <v>21</v>
      </c>
      <c r="B54" s="17" t="s">
        <v>3</v>
      </c>
      <c r="C54" s="17" t="s">
        <v>31</v>
      </c>
      <c r="D54" s="18" t="s">
        <v>33</v>
      </c>
      <c r="E54" s="19">
        <v>200</v>
      </c>
      <c r="F54" s="96">
        <f t="shared" ref="F54:O54" si="27">F55</f>
        <v>2144</v>
      </c>
      <c r="G54" s="96">
        <f t="shared" si="27"/>
        <v>2144</v>
      </c>
      <c r="H54" s="96">
        <f t="shared" si="27"/>
        <v>0</v>
      </c>
      <c r="I54" s="96">
        <f t="shared" si="27"/>
        <v>0</v>
      </c>
      <c r="J54" s="96">
        <f t="shared" si="27"/>
        <v>2144</v>
      </c>
      <c r="K54" s="114">
        <f t="shared" si="27"/>
        <v>2144</v>
      </c>
      <c r="L54" s="96">
        <f t="shared" si="27"/>
        <v>0</v>
      </c>
      <c r="M54" s="96">
        <f t="shared" si="27"/>
        <v>0</v>
      </c>
      <c r="N54" s="96">
        <f t="shared" si="27"/>
        <v>2144</v>
      </c>
      <c r="O54" s="96">
        <f t="shared" si="27"/>
        <v>2144</v>
      </c>
    </row>
    <row r="55" spans="1:15" ht="33" x14ac:dyDescent="0.25">
      <c r="A55" s="20" t="s">
        <v>22</v>
      </c>
      <c r="B55" s="17" t="s">
        <v>3</v>
      </c>
      <c r="C55" s="17" t="s">
        <v>31</v>
      </c>
      <c r="D55" s="18" t="s">
        <v>33</v>
      </c>
      <c r="E55" s="19">
        <v>240</v>
      </c>
      <c r="F55" s="96">
        <v>2144</v>
      </c>
      <c r="G55" s="96">
        <v>2144</v>
      </c>
      <c r="H55" s="96">
        <v>0</v>
      </c>
      <c r="I55" s="96">
        <v>0</v>
      </c>
      <c r="J55" s="96">
        <v>2144</v>
      </c>
      <c r="K55" s="114">
        <v>2144</v>
      </c>
      <c r="L55" s="96">
        <v>0</v>
      </c>
      <c r="M55" s="96">
        <v>0</v>
      </c>
      <c r="N55" s="96">
        <v>2144</v>
      </c>
      <c r="O55" s="96">
        <v>2144</v>
      </c>
    </row>
    <row r="56" spans="1:15" ht="16.5" x14ac:dyDescent="0.25">
      <c r="A56" s="31" t="s">
        <v>34</v>
      </c>
      <c r="B56" s="9" t="s">
        <v>3</v>
      </c>
      <c r="C56" s="11">
        <v>11</v>
      </c>
      <c r="D56" s="10"/>
      <c r="E56" s="32"/>
      <c r="F56" s="94">
        <f t="shared" ref="F56:O60" si="28">F57</f>
        <v>3000</v>
      </c>
      <c r="G56" s="94">
        <f t="shared" si="28"/>
        <v>3000</v>
      </c>
      <c r="H56" s="94">
        <f t="shared" si="28"/>
        <v>0</v>
      </c>
      <c r="I56" s="94">
        <f t="shared" si="28"/>
        <v>0</v>
      </c>
      <c r="J56" s="94">
        <f t="shared" si="28"/>
        <v>3000</v>
      </c>
      <c r="K56" s="112">
        <f t="shared" si="28"/>
        <v>3000</v>
      </c>
      <c r="L56" s="94">
        <f t="shared" si="28"/>
        <v>0</v>
      </c>
      <c r="M56" s="94">
        <f t="shared" si="28"/>
        <v>0</v>
      </c>
      <c r="N56" s="94">
        <f t="shared" si="28"/>
        <v>3000</v>
      </c>
      <c r="O56" s="94">
        <f t="shared" si="28"/>
        <v>3000</v>
      </c>
    </row>
    <row r="57" spans="1:15" ht="16.5" x14ac:dyDescent="0.25">
      <c r="A57" s="11" t="s">
        <v>7</v>
      </c>
      <c r="B57" s="9" t="s">
        <v>3</v>
      </c>
      <c r="C57" s="9" t="s">
        <v>35</v>
      </c>
      <c r="D57" s="10" t="s">
        <v>8</v>
      </c>
      <c r="E57" s="11"/>
      <c r="F57" s="94">
        <f t="shared" si="28"/>
        <v>3000</v>
      </c>
      <c r="G57" s="94">
        <f t="shared" si="28"/>
        <v>3000</v>
      </c>
      <c r="H57" s="94">
        <f t="shared" si="28"/>
        <v>0</v>
      </c>
      <c r="I57" s="94">
        <f t="shared" si="28"/>
        <v>0</v>
      </c>
      <c r="J57" s="94">
        <f t="shared" si="28"/>
        <v>3000</v>
      </c>
      <c r="K57" s="112">
        <f t="shared" si="28"/>
        <v>3000</v>
      </c>
      <c r="L57" s="94">
        <f t="shared" si="28"/>
        <v>0</v>
      </c>
      <c r="M57" s="94">
        <f t="shared" si="28"/>
        <v>0</v>
      </c>
      <c r="N57" s="94">
        <f t="shared" si="28"/>
        <v>3000</v>
      </c>
      <c r="O57" s="94">
        <f t="shared" si="28"/>
        <v>3000</v>
      </c>
    </row>
    <row r="58" spans="1:15" ht="17.25" x14ac:dyDescent="0.3">
      <c r="A58" s="33" t="s">
        <v>409</v>
      </c>
      <c r="B58" s="13" t="s">
        <v>3</v>
      </c>
      <c r="C58" s="15">
        <v>11</v>
      </c>
      <c r="D58" s="34" t="s">
        <v>36</v>
      </c>
      <c r="E58" s="35"/>
      <c r="F58" s="95">
        <f t="shared" si="28"/>
        <v>3000</v>
      </c>
      <c r="G58" s="95">
        <f t="shared" si="28"/>
        <v>3000</v>
      </c>
      <c r="H58" s="95">
        <f t="shared" si="28"/>
        <v>0</v>
      </c>
      <c r="I58" s="95">
        <f t="shared" si="28"/>
        <v>0</v>
      </c>
      <c r="J58" s="95">
        <f t="shared" si="28"/>
        <v>3000</v>
      </c>
      <c r="K58" s="113">
        <f t="shared" si="28"/>
        <v>3000</v>
      </c>
      <c r="L58" s="95">
        <f t="shared" si="28"/>
        <v>0</v>
      </c>
      <c r="M58" s="95">
        <f t="shared" si="28"/>
        <v>0</v>
      </c>
      <c r="N58" s="95">
        <f t="shared" si="28"/>
        <v>3000</v>
      </c>
      <c r="O58" s="95">
        <f t="shared" si="28"/>
        <v>3000</v>
      </c>
    </row>
    <row r="59" spans="1:15" ht="49.5" x14ac:dyDescent="0.25">
      <c r="A59" s="20" t="s">
        <v>410</v>
      </c>
      <c r="B59" s="17" t="s">
        <v>3</v>
      </c>
      <c r="C59" s="36">
        <v>11</v>
      </c>
      <c r="D59" s="37" t="s">
        <v>37</v>
      </c>
      <c r="E59" s="38"/>
      <c r="F59" s="96">
        <f t="shared" si="28"/>
        <v>3000</v>
      </c>
      <c r="G59" s="96">
        <f t="shared" si="28"/>
        <v>3000</v>
      </c>
      <c r="H59" s="96">
        <f t="shared" si="28"/>
        <v>0</v>
      </c>
      <c r="I59" s="96">
        <f t="shared" si="28"/>
        <v>0</v>
      </c>
      <c r="J59" s="96">
        <f t="shared" si="28"/>
        <v>3000</v>
      </c>
      <c r="K59" s="114">
        <f t="shared" si="28"/>
        <v>3000</v>
      </c>
      <c r="L59" s="96">
        <f t="shared" si="28"/>
        <v>0</v>
      </c>
      <c r="M59" s="96">
        <f t="shared" si="28"/>
        <v>0</v>
      </c>
      <c r="N59" s="96">
        <f t="shared" si="28"/>
        <v>3000</v>
      </c>
      <c r="O59" s="96">
        <f t="shared" si="28"/>
        <v>3000</v>
      </c>
    </row>
    <row r="60" spans="1:15" ht="16.5" x14ac:dyDescent="0.25">
      <c r="A60" s="25" t="s">
        <v>28</v>
      </c>
      <c r="B60" s="17" t="s">
        <v>3</v>
      </c>
      <c r="C60" s="19">
        <v>11</v>
      </c>
      <c r="D60" s="37" t="s">
        <v>37</v>
      </c>
      <c r="E60" s="17" t="s">
        <v>38</v>
      </c>
      <c r="F60" s="96">
        <f t="shared" si="28"/>
        <v>3000</v>
      </c>
      <c r="G60" s="96">
        <f t="shared" si="28"/>
        <v>3000</v>
      </c>
      <c r="H60" s="96">
        <f t="shared" si="28"/>
        <v>0</v>
      </c>
      <c r="I60" s="96">
        <f t="shared" si="28"/>
        <v>0</v>
      </c>
      <c r="J60" s="96">
        <f t="shared" si="28"/>
        <v>3000</v>
      </c>
      <c r="K60" s="114">
        <f t="shared" si="28"/>
        <v>3000</v>
      </c>
      <c r="L60" s="96">
        <f t="shared" si="28"/>
        <v>0</v>
      </c>
      <c r="M60" s="96">
        <f t="shared" si="28"/>
        <v>0</v>
      </c>
      <c r="N60" s="96">
        <f t="shared" si="28"/>
        <v>3000</v>
      </c>
      <c r="O60" s="96">
        <f t="shared" si="28"/>
        <v>3000</v>
      </c>
    </row>
    <row r="61" spans="1:15" ht="16.5" x14ac:dyDescent="0.25">
      <c r="A61" s="25" t="s">
        <v>39</v>
      </c>
      <c r="B61" s="17" t="s">
        <v>3</v>
      </c>
      <c r="C61" s="19">
        <v>11</v>
      </c>
      <c r="D61" s="37" t="s">
        <v>37</v>
      </c>
      <c r="E61" s="17" t="s">
        <v>40</v>
      </c>
      <c r="F61" s="96">
        <v>3000</v>
      </c>
      <c r="G61" s="96">
        <v>3000</v>
      </c>
      <c r="H61" s="96">
        <v>0</v>
      </c>
      <c r="I61" s="96">
        <v>0</v>
      </c>
      <c r="J61" s="96">
        <v>3000</v>
      </c>
      <c r="K61" s="114">
        <v>3000</v>
      </c>
      <c r="L61" s="96">
        <v>0</v>
      </c>
      <c r="M61" s="96">
        <v>0</v>
      </c>
      <c r="N61" s="96">
        <v>3000</v>
      </c>
      <c r="O61" s="96">
        <v>3000</v>
      </c>
    </row>
    <row r="62" spans="1:15" ht="16.5" x14ac:dyDescent="0.25">
      <c r="A62" s="8" t="s">
        <v>41</v>
      </c>
      <c r="B62" s="9" t="s">
        <v>3</v>
      </c>
      <c r="C62" s="23">
        <v>13</v>
      </c>
      <c r="D62" s="10"/>
      <c r="E62" s="23"/>
      <c r="F62" s="94">
        <f t="shared" ref="F62:K62" si="29">F63+F88</f>
        <v>105097.3</v>
      </c>
      <c r="G62" s="94">
        <f t="shared" si="29"/>
        <v>204040.1</v>
      </c>
      <c r="H62" s="94">
        <f t="shared" si="29"/>
        <v>0</v>
      </c>
      <c r="I62" s="94">
        <f t="shared" si="29"/>
        <v>0</v>
      </c>
      <c r="J62" s="94">
        <f t="shared" si="29"/>
        <v>105097.3</v>
      </c>
      <c r="K62" s="112">
        <f t="shared" si="29"/>
        <v>204040.1</v>
      </c>
      <c r="L62" s="94">
        <f t="shared" ref="L62:O62" si="30">L63+L88</f>
        <v>0</v>
      </c>
      <c r="M62" s="94">
        <f t="shared" si="30"/>
        <v>0</v>
      </c>
      <c r="N62" s="94">
        <f t="shared" si="30"/>
        <v>105097.3</v>
      </c>
      <c r="O62" s="94">
        <f t="shared" si="30"/>
        <v>204040.1</v>
      </c>
    </row>
    <row r="63" spans="1:15" ht="16.5" x14ac:dyDescent="0.25">
      <c r="A63" s="11" t="s">
        <v>7</v>
      </c>
      <c r="B63" s="9" t="s">
        <v>3</v>
      </c>
      <c r="C63" s="9" t="s">
        <v>42</v>
      </c>
      <c r="D63" s="10" t="s">
        <v>8</v>
      </c>
      <c r="E63" s="11"/>
      <c r="F63" s="94">
        <f t="shared" ref="F63:K63" si="31">F64+F71</f>
        <v>50568.3</v>
      </c>
      <c r="G63" s="94">
        <f t="shared" si="31"/>
        <v>149535.1</v>
      </c>
      <c r="H63" s="94">
        <f t="shared" si="31"/>
        <v>0</v>
      </c>
      <c r="I63" s="94">
        <f t="shared" si="31"/>
        <v>0</v>
      </c>
      <c r="J63" s="94">
        <f t="shared" si="31"/>
        <v>50568.3</v>
      </c>
      <c r="K63" s="112">
        <f t="shared" si="31"/>
        <v>149535.1</v>
      </c>
      <c r="L63" s="94">
        <f t="shared" ref="L63:O63" si="32">L64+L71</f>
        <v>0</v>
      </c>
      <c r="M63" s="94">
        <f t="shared" si="32"/>
        <v>0</v>
      </c>
      <c r="N63" s="94">
        <f t="shared" si="32"/>
        <v>50568.3</v>
      </c>
      <c r="O63" s="94">
        <f t="shared" si="32"/>
        <v>149535.1</v>
      </c>
    </row>
    <row r="64" spans="1:15" ht="51.75" x14ac:dyDescent="0.3">
      <c r="A64" s="12" t="s">
        <v>9</v>
      </c>
      <c r="B64" s="13" t="s">
        <v>3</v>
      </c>
      <c r="C64" s="13" t="s">
        <v>42</v>
      </c>
      <c r="D64" s="14" t="s">
        <v>10</v>
      </c>
      <c r="E64" s="24"/>
      <c r="F64" s="95">
        <f t="shared" ref="F64:O65" si="33">F65</f>
        <v>19151</v>
      </c>
      <c r="G64" s="95">
        <f t="shared" si="33"/>
        <v>19151</v>
      </c>
      <c r="H64" s="95">
        <f t="shared" si="33"/>
        <v>0</v>
      </c>
      <c r="I64" s="95">
        <f t="shared" si="33"/>
        <v>0</v>
      </c>
      <c r="J64" s="95">
        <f t="shared" si="33"/>
        <v>19151</v>
      </c>
      <c r="K64" s="113">
        <f t="shared" si="33"/>
        <v>19151</v>
      </c>
      <c r="L64" s="95">
        <f t="shared" si="33"/>
        <v>0</v>
      </c>
      <c r="M64" s="95">
        <f t="shared" si="33"/>
        <v>0</v>
      </c>
      <c r="N64" s="95">
        <f t="shared" si="33"/>
        <v>19151</v>
      </c>
      <c r="O64" s="95">
        <f t="shared" si="33"/>
        <v>19151</v>
      </c>
    </row>
    <row r="65" spans="1:15" ht="16.5" x14ac:dyDescent="0.25">
      <c r="A65" s="25" t="s">
        <v>17</v>
      </c>
      <c r="B65" s="17" t="s">
        <v>3</v>
      </c>
      <c r="C65" s="17" t="s">
        <v>42</v>
      </c>
      <c r="D65" s="18" t="s">
        <v>18</v>
      </c>
      <c r="E65" s="19"/>
      <c r="F65" s="96">
        <f t="shared" si="33"/>
        <v>19151</v>
      </c>
      <c r="G65" s="96">
        <f t="shared" si="33"/>
        <v>19151</v>
      </c>
      <c r="H65" s="96">
        <f t="shared" si="33"/>
        <v>0</v>
      </c>
      <c r="I65" s="96">
        <f t="shared" si="33"/>
        <v>0</v>
      </c>
      <c r="J65" s="96">
        <f t="shared" si="33"/>
        <v>19151</v>
      </c>
      <c r="K65" s="114">
        <f t="shared" si="33"/>
        <v>19151</v>
      </c>
      <c r="L65" s="96">
        <f t="shared" si="33"/>
        <v>0</v>
      </c>
      <c r="M65" s="96">
        <f t="shared" si="33"/>
        <v>0</v>
      </c>
      <c r="N65" s="96">
        <f t="shared" si="33"/>
        <v>19151</v>
      </c>
      <c r="O65" s="96">
        <f t="shared" si="33"/>
        <v>19151</v>
      </c>
    </row>
    <row r="66" spans="1:15" ht="16.5" x14ac:dyDescent="0.25">
      <c r="A66" s="30" t="s">
        <v>43</v>
      </c>
      <c r="B66" s="27" t="s">
        <v>3</v>
      </c>
      <c r="C66" s="27" t="s">
        <v>42</v>
      </c>
      <c r="D66" s="28" t="s">
        <v>44</v>
      </c>
      <c r="E66" s="29"/>
      <c r="F66" s="97">
        <f t="shared" ref="F66:G66" si="34">F67+F69</f>
        <v>19151</v>
      </c>
      <c r="G66" s="97">
        <f t="shared" si="34"/>
        <v>19151</v>
      </c>
      <c r="H66" s="97">
        <f t="shared" ref="H66:K66" si="35">H67+H69</f>
        <v>0</v>
      </c>
      <c r="I66" s="97">
        <f t="shared" si="35"/>
        <v>0</v>
      </c>
      <c r="J66" s="97">
        <f t="shared" si="35"/>
        <v>19151</v>
      </c>
      <c r="K66" s="115">
        <f t="shared" si="35"/>
        <v>19151</v>
      </c>
      <c r="L66" s="97">
        <f t="shared" ref="L66:O66" si="36">L67+L69</f>
        <v>0</v>
      </c>
      <c r="M66" s="97">
        <f t="shared" si="36"/>
        <v>0</v>
      </c>
      <c r="N66" s="97">
        <f t="shared" si="36"/>
        <v>19151</v>
      </c>
      <c r="O66" s="97">
        <f t="shared" si="36"/>
        <v>19151</v>
      </c>
    </row>
    <row r="67" spans="1:15" ht="66" x14ac:dyDescent="0.25">
      <c r="A67" s="20" t="s">
        <v>13</v>
      </c>
      <c r="B67" s="17" t="s">
        <v>3</v>
      </c>
      <c r="C67" s="19">
        <v>13</v>
      </c>
      <c r="D67" s="18" t="s">
        <v>44</v>
      </c>
      <c r="E67" s="19">
        <v>100</v>
      </c>
      <c r="F67" s="96">
        <f t="shared" ref="F67:O67" si="37">F68</f>
        <v>18241</v>
      </c>
      <c r="G67" s="96">
        <f t="shared" si="37"/>
        <v>18241</v>
      </c>
      <c r="H67" s="96">
        <f t="shared" si="37"/>
        <v>0</v>
      </c>
      <c r="I67" s="96">
        <f t="shared" si="37"/>
        <v>0</v>
      </c>
      <c r="J67" s="96">
        <f t="shared" si="37"/>
        <v>18241</v>
      </c>
      <c r="K67" s="114">
        <f t="shared" si="37"/>
        <v>18241</v>
      </c>
      <c r="L67" s="96">
        <f t="shared" si="37"/>
        <v>0</v>
      </c>
      <c r="M67" s="96">
        <f t="shared" si="37"/>
        <v>0</v>
      </c>
      <c r="N67" s="96">
        <f t="shared" si="37"/>
        <v>18241</v>
      </c>
      <c r="O67" s="96">
        <f t="shared" si="37"/>
        <v>18241</v>
      </c>
    </row>
    <row r="68" spans="1:15" ht="33" x14ac:dyDescent="0.25">
      <c r="A68" s="20" t="s">
        <v>14</v>
      </c>
      <c r="B68" s="17" t="s">
        <v>3</v>
      </c>
      <c r="C68" s="19">
        <v>13</v>
      </c>
      <c r="D68" s="18" t="s">
        <v>44</v>
      </c>
      <c r="E68" s="19">
        <v>120</v>
      </c>
      <c r="F68" s="96">
        <v>18241</v>
      </c>
      <c r="G68" s="96">
        <v>18241</v>
      </c>
      <c r="H68" s="96">
        <v>0</v>
      </c>
      <c r="I68" s="96">
        <v>0</v>
      </c>
      <c r="J68" s="96">
        <v>18241</v>
      </c>
      <c r="K68" s="114">
        <v>18241</v>
      </c>
      <c r="L68" s="96">
        <v>0</v>
      </c>
      <c r="M68" s="96">
        <v>0</v>
      </c>
      <c r="N68" s="96">
        <v>18241</v>
      </c>
      <c r="O68" s="96">
        <v>18241</v>
      </c>
    </row>
    <row r="69" spans="1:15" ht="33" x14ac:dyDescent="0.25">
      <c r="A69" s="20" t="s">
        <v>21</v>
      </c>
      <c r="B69" s="17" t="s">
        <v>3</v>
      </c>
      <c r="C69" s="19">
        <v>13</v>
      </c>
      <c r="D69" s="18" t="s">
        <v>44</v>
      </c>
      <c r="E69" s="19">
        <v>200</v>
      </c>
      <c r="F69" s="96">
        <f t="shared" ref="F69:O69" si="38" xml:space="preserve"> F70</f>
        <v>910</v>
      </c>
      <c r="G69" s="96">
        <f t="shared" si="38"/>
        <v>910</v>
      </c>
      <c r="H69" s="96">
        <f t="shared" si="38"/>
        <v>0</v>
      </c>
      <c r="I69" s="96">
        <f t="shared" si="38"/>
        <v>0</v>
      </c>
      <c r="J69" s="96">
        <f t="shared" si="38"/>
        <v>910</v>
      </c>
      <c r="K69" s="114">
        <f t="shared" si="38"/>
        <v>910</v>
      </c>
      <c r="L69" s="96">
        <f t="shared" si="38"/>
        <v>0</v>
      </c>
      <c r="M69" s="96">
        <f t="shared" si="38"/>
        <v>0</v>
      </c>
      <c r="N69" s="96">
        <f t="shared" si="38"/>
        <v>910</v>
      </c>
      <c r="O69" s="96">
        <f t="shared" si="38"/>
        <v>910</v>
      </c>
    </row>
    <row r="70" spans="1:15" ht="33" x14ac:dyDescent="0.25">
      <c r="A70" s="20" t="s">
        <v>22</v>
      </c>
      <c r="B70" s="17" t="s">
        <v>3</v>
      </c>
      <c r="C70" s="19">
        <v>13</v>
      </c>
      <c r="D70" s="18" t="s">
        <v>44</v>
      </c>
      <c r="E70" s="19">
        <v>240</v>
      </c>
      <c r="F70" s="96">
        <v>910</v>
      </c>
      <c r="G70" s="96">
        <v>910</v>
      </c>
      <c r="H70" s="96">
        <v>0</v>
      </c>
      <c r="I70" s="96">
        <v>0</v>
      </c>
      <c r="J70" s="96">
        <v>910</v>
      </c>
      <c r="K70" s="114">
        <v>910</v>
      </c>
      <c r="L70" s="96">
        <v>0</v>
      </c>
      <c r="M70" s="96">
        <v>0</v>
      </c>
      <c r="N70" s="96">
        <v>910</v>
      </c>
      <c r="O70" s="96">
        <v>910</v>
      </c>
    </row>
    <row r="71" spans="1:15" ht="34.5" x14ac:dyDescent="0.3">
      <c r="A71" s="12" t="s">
        <v>45</v>
      </c>
      <c r="B71" s="13" t="s">
        <v>3</v>
      </c>
      <c r="C71" s="15">
        <v>13</v>
      </c>
      <c r="D71" s="14" t="s">
        <v>46</v>
      </c>
      <c r="E71" s="24"/>
      <c r="F71" s="95">
        <f t="shared" ref="F71:K71" si="39">F72+F76</f>
        <v>31417.3</v>
      </c>
      <c r="G71" s="95">
        <f t="shared" si="39"/>
        <v>130384.1</v>
      </c>
      <c r="H71" s="95">
        <f t="shared" si="39"/>
        <v>0</v>
      </c>
      <c r="I71" s="95">
        <f t="shared" si="39"/>
        <v>0</v>
      </c>
      <c r="J71" s="95">
        <f t="shared" si="39"/>
        <v>31417.3</v>
      </c>
      <c r="K71" s="113">
        <f t="shared" si="39"/>
        <v>130384.1</v>
      </c>
      <c r="L71" s="95">
        <f t="shared" ref="L71:O71" si="40">L72+L76</f>
        <v>0</v>
      </c>
      <c r="M71" s="95">
        <f t="shared" si="40"/>
        <v>0</v>
      </c>
      <c r="N71" s="95">
        <f t="shared" si="40"/>
        <v>31417.3</v>
      </c>
      <c r="O71" s="95">
        <f t="shared" si="40"/>
        <v>130384.1</v>
      </c>
    </row>
    <row r="72" spans="1:15" ht="33.75" x14ac:dyDescent="0.3">
      <c r="A72" s="30" t="s">
        <v>47</v>
      </c>
      <c r="B72" s="27" t="s">
        <v>3</v>
      </c>
      <c r="C72" s="27" t="s">
        <v>42</v>
      </c>
      <c r="D72" s="28" t="s">
        <v>48</v>
      </c>
      <c r="E72" s="15"/>
      <c r="F72" s="97">
        <f t="shared" ref="F72:O74" si="41">F73</f>
        <v>202.5</v>
      </c>
      <c r="G72" s="97">
        <f t="shared" si="41"/>
        <v>135</v>
      </c>
      <c r="H72" s="97">
        <f t="shared" si="41"/>
        <v>0</v>
      </c>
      <c r="I72" s="97">
        <f t="shared" si="41"/>
        <v>0</v>
      </c>
      <c r="J72" s="97">
        <f t="shared" si="41"/>
        <v>202.5</v>
      </c>
      <c r="K72" s="115">
        <f t="shared" si="41"/>
        <v>135</v>
      </c>
      <c r="L72" s="97">
        <f t="shared" si="41"/>
        <v>0</v>
      </c>
      <c r="M72" s="97">
        <f t="shared" si="41"/>
        <v>0</v>
      </c>
      <c r="N72" s="97">
        <f t="shared" si="41"/>
        <v>202.5</v>
      </c>
      <c r="O72" s="97">
        <f t="shared" si="41"/>
        <v>135</v>
      </c>
    </row>
    <row r="73" spans="1:15" ht="33.75" x14ac:dyDescent="0.3">
      <c r="A73" s="25" t="s">
        <v>49</v>
      </c>
      <c r="B73" s="17" t="s">
        <v>3</v>
      </c>
      <c r="C73" s="17" t="s">
        <v>42</v>
      </c>
      <c r="D73" s="18" t="s">
        <v>50</v>
      </c>
      <c r="E73" s="24"/>
      <c r="F73" s="96">
        <f t="shared" si="41"/>
        <v>202.5</v>
      </c>
      <c r="G73" s="96">
        <f t="shared" si="41"/>
        <v>135</v>
      </c>
      <c r="H73" s="96">
        <f t="shared" si="41"/>
        <v>0</v>
      </c>
      <c r="I73" s="96">
        <f t="shared" si="41"/>
        <v>0</v>
      </c>
      <c r="J73" s="96">
        <f t="shared" si="41"/>
        <v>202.5</v>
      </c>
      <c r="K73" s="114">
        <f t="shared" si="41"/>
        <v>135</v>
      </c>
      <c r="L73" s="96">
        <f t="shared" si="41"/>
        <v>0</v>
      </c>
      <c r="M73" s="96">
        <f t="shared" si="41"/>
        <v>0</v>
      </c>
      <c r="N73" s="96">
        <f t="shared" si="41"/>
        <v>202.5</v>
      </c>
      <c r="O73" s="96">
        <f t="shared" si="41"/>
        <v>135</v>
      </c>
    </row>
    <row r="74" spans="1:15" ht="33" x14ac:dyDescent="0.25">
      <c r="A74" s="25" t="s">
        <v>21</v>
      </c>
      <c r="B74" s="17" t="s">
        <v>3</v>
      </c>
      <c r="C74" s="19">
        <v>13</v>
      </c>
      <c r="D74" s="18" t="s">
        <v>50</v>
      </c>
      <c r="E74" s="19">
        <v>200</v>
      </c>
      <c r="F74" s="96">
        <f t="shared" si="41"/>
        <v>202.5</v>
      </c>
      <c r="G74" s="96">
        <f t="shared" si="41"/>
        <v>135</v>
      </c>
      <c r="H74" s="96">
        <f t="shared" si="41"/>
        <v>0</v>
      </c>
      <c r="I74" s="96">
        <f t="shared" si="41"/>
        <v>0</v>
      </c>
      <c r="J74" s="96">
        <f t="shared" si="41"/>
        <v>202.5</v>
      </c>
      <c r="K74" s="114">
        <f t="shared" si="41"/>
        <v>135</v>
      </c>
      <c r="L74" s="96">
        <f t="shared" si="41"/>
        <v>0</v>
      </c>
      <c r="M74" s="96">
        <f t="shared" si="41"/>
        <v>0</v>
      </c>
      <c r="N74" s="96">
        <f t="shared" si="41"/>
        <v>202.5</v>
      </c>
      <c r="O74" s="96">
        <f t="shared" si="41"/>
        <v>135</v>
      </c>
    </row>
    <row r="75" spans="1:15" ht="33" x14ac:dyDescent="0.25">
      <c r="A75" s="25" t="s">
        <v>22</v>
      </c>
      <c r="B75" s="17" t="s">
        <v>3</v>
      </c>
      <c r="C75" s="19">
        <v>13</v>
      </c>
      <c r="D75" s="18" t="s">
        <v>50</v>
      </c>
      <c r="E75" s="19">
        <v>240</v>
      </c>
      <c r="F75" s="96">
        <v>202.5</v>
      </c>
      <c r="G75" s="96">
        <v>135</v>
      </c>
      <c r="H75" s="96">
        <v>0</v>
      </c>
      <c r="I75" s="96">
        <v>0</v>
      </c>
      <c r="J75" s="96">
        <v>202.5</v>
      </c>
      <c r="K75" s="114">
        <v>135</v>
      </c>
      <c r="L75" s="96">
        <v>0</v>
      </c>
      <c r="M75" s="96">
        <v>0</v>
      </c>
      <c r="N75" s="96">
        <v>202.5</v>
      </c>
      <c r="O75" s="96">
        <v>135</v>
      </c>
    </row>
    <row r="76" spans="1:15" ht="33" x14ac:dyDescent="0.25">
      <c r="A76" s="30" t="s">
        <v>51</v>
      </c>
      <c r="B76" s="27" t="s">
        <v>3</v>
      </c>
      <c r="C76" s="27" t="s">
        <v>42</v>
      </c>
      <c r="D76" s="28" t="s">
        <v>52</v>
      </c>
      <c r="E76" s="39"/>
      <c r="F76" s="97">
        <f t="shared" ref="F76:K76" si="42">F77+F85+F82</f>
        <v>31214.799999999999</v>
      </c>
      <c r="G76" s="97">
        <f t="shared" si="42"/>
        <v>130249.1</v>
      </c>
      <c r="H76" s="97">
        <f t="shared" si="42"/>
        <v>0</v>
      </c>
      <c r="I76" s="97">
        <f t="shared" si="42"/>
        <v>0</v>
      </c>
      <c r="J76" s="97">
        <f t="shared" si="42"/>
        <v>31214.799999999999</v>
      </c>
      <c r="K76" s="115">
        <f t="shared" si="42"/>
        <v>130249.1</v>
      </c>
      <c r="L76" s="97">
        <f t="shared" ref="L76:O76" si="43">L77+L85+L82</f>
        <v>0</v>
      </c>
      <c r="M76" s="97">
        <f t="shared" si="43"/>
        <v>0</v>
      </c>
      <c r="N76" s="97">
        <f t="shared" si="43"/>
        <v>31214.799999999999</v>
      </c>
      <c r="O76" s="97">
        <f t="shared" si="43"/>
        <v>130249.1</v>
      </c>
    </row>
    <row r="77" spans="1:15" ht="33" x14ac:dyDescent="0.25">
      <c r="A77" s="25" t="s">
        <v>53</v>
      </c>
      <c r="B77" s="17" t="s">
        <v>3</v>
      </c>
      <c r="C77" s="19">
        <v>13</v>
      </c>
      <c r="D77" s="18" t="s">
        <v>54</v>
      </c>
      <c r="E77" s="19"/>
      <c r="F77" s="96">
        <f t="shared" ref="F77:K77" si="44">F78+F80</f>
        <v>5377.1</v>
      </c>
      <c r="G77" s="96">
        <f t="shared" si="44"/>
        <v>5427.1</v>
      </c>
      <c r="H77" s="96">
        <f t="shared" si="44"/>
        <v>0</v>
      </c>
      <c r="I77" s="96">
        <f t="shared" si="44"/>
        <v>0</v>
      </c>
      <c r="J77" s="96">
        <f t="shared" si="44"/>
        <v>5377.1</v>
      </c>
      <c r="K77" s="114">
        <f t="shared" si="44"/>
        <v>5427.1</v>
      </c>
      <c r="L77" s="96">
        <f t="shared" ref="L77:O77" si="45">L78+L80</f>
        <v>0</v>
      </c>
      <c r="M77" s="96">
        <f t="shared" si="45"/>
        <v>0</v>
      </c>
      <c r="N77" s="96">
        <f t="shared" si="45"/>
        <v>5377.1</v>
      </c>
      <c r="O77" s="96">
        <f t="shared" si="45"/>
        <v>5427.1</v>
      </c>
    </row>
    <row r="78" spans="1:15" ht="33" x14ac:dyDescent="0.25">
      <c r="A78" s="25" t="s">
        <v>21</v>
      </c>
      <c r="B78" s="17" t="s">
        <v>3</v>
      </c>
      <c r="C78" s="19">
        <v>13</v>
      </c>
      <c r="D78" s="18" t="s">
        <v>54</v>
      </c>
      <c r="E78" s="19">
        <v>200</v>
      </c>
      <c r="F78" s="96">
        <f t="shared" ref="F78:O78" si="46">F79</f>
        <v>5029</v>
      </c>
      <c r="G78" s="96">
        <f t="shared" si="46"/>
        <v>5071</v>
      </c>
      <c r="H78" s="96">
        <f t="shared" si="46"/>
        <v>0</v>
      </c>
      <c r="I78" s="96">
        <f t="shared" si="46"/>
        <v>0</v>
      </c>
      <c r="J78" s="96">
        <f t="shared" si="46"/>
        <v>5029</v>
      </c>
      <c r="K78" s="114">
        <f t="shared" si="46"/>
        <v>5071</v>
      </c>
      <c r="L78" s="96">
        <f t="shared" si="46"/>
        <v>0</v>
      </c>
      <c r="M78" s="96">
        <f t="shared" si="46"/>
        <v>0</v>
      </c>
      <c r="N78" s="96">
        <f t="shared" si="46"/>
        <v>5029</v>
      </c>
      <c r="O78" s="96">
        <f t="shared" si="46"/>
        <v>5071</v>
      </c>
    </row>
    <row r="79" spans="1:15" ht="33" x14ac:dyDescent="0.25">
      <c r="A79" s="25" t="s">
        <v>22</v>
      </c>
      <c r="B79" s="17" t="s">
        <v>3</v>
      </c>
      <c r="C79" s="19">
        <v>13</v>
      </c>
      <c r="D79" s="18" t="s">
        <v>54</v>
      </c>
      <c r="E79" s="19">
        <v>240</v>
      </c>
      <c r="F79" s="96">
        <v>5029</v>
      </c>
      <c r="G79" s="96">
        <v>5071</v>
      </c>
      <c r="H79" s="96">
        <v>0</v>
      </c>
      <c r="I79" s="96">
        <v>0</v>
      </c>
      <c r="J79" s="96">
        <v>5029</v>
      </c>
      <c r="K79" s="114">
        <v>5071</v>
      </c>
      <c r="L79" s="96">
        <v>0</v>
      </c>
      <c r="M79" s="96">
        <v>0</v>
      </c>
      <c r="N79" s="96">
        <v>5029</v>
      </c>
      <c r="O79" s="96">
        <v>5071</v>
      </c>
    </row>
    <row r="80" spans="1:15" ht="16.5" x14ac:dyDescent="0.25">
      <c r="A80" s="25" t="s">
        <v>28</v>
      </c>
      <c r="B80" s="17" t="s">
        <v>3</v>
      </c>
      <c r="C80" s="19">
        <v>13</v>
      </c>
      <c r="D80" s="18" t="s">
        <v>54</v>
      </c>
      <c r="E80" s="19">
        <v>800</v>
      </c>
      <c r="F80" s="96">
        <f t="shared" ref="F80:O80" si="47">F81</f>
        <v>348.1</v>
      </c>
      <c r="G80" s="96">
        <f t="shared" si="47"/>
        <v>356.1</v>
      </c>
      <c r="H80" s="96">
        <f t="shared" si="47"/>
        <v>0</v>
      </c>
      <c r="I80" s="96">
        <f t="shared" si="47"/>
        <v>0</v>
      </c>
      <c r="J80" s="96">
        <f t="shared" si="47"/>
        <v>348.1</v>
      </c>
      <c r="K80" s="114">
        <f t="shared" si="47"/>
        <v>356.1</v>
      </c>
      <c r="L80" s="96">
        <f t="shared" si="47"/>
        <v>0</v>
      </c>
      <c r="M80" s="96">
        <f t="shared" si="47"/>
        <v>0</v>
      </c>
      <c r="N80" s="96">
        <f t="shared" si="47"/>
        <v>348.1</v>
      </c>
      <c r="O80" s="96">
        <f t="shared" si="47"/>
        <v>356.1</v>
      </c>
    </row>
    <row r="81" spans="1:15" ht="16.5" x14ac:dyDescent="0.25">
      <c r="A81" s="20" t="s">
        <v>29</v>
      </c>
      <c r="B81" s="17" t="s">
        <v>3</v>
      </c>
      <c r="C81" s="19">
        <v>13</v>
      </c>
      <c r="D81" s="18" t="s">
        <v>54</v>
      </c>
      <c r="E81" s="19">
        <v>850</v>
      </c>
      <c r="F81" s="96">
        <v>348.1</v>
      </c>
      <c r="G81" s="96">
        <v>356.1</v>
      </c>
      <c r="H81" s="96">
        <v>0</v>
      </c>
      <c r="I81" s="96">
        <v>0</v>
      </c>
      <c r="J81" s="96">
        <v>348.1</v>
      </c>
      <c r="K81" s="114">
        <v>356.1</v>
      </c>
      <c r="L81" s="96">
        <v>0</v>
      </c>
      <c r="M81" s="96">
        <v>0</v>
      </c>
      <c r="N81" s="96">
        <v>348.1</v>
      </c>
      <c r="O81" s="96">
        <v>356.1</v>
      </c>
    </row>
    <row r="82" spans="1:15" ht="33" x14ac:dyDescent="0.25">
      <c r="A82" s="25" t="s">
        <v>55</v>
      </c>
      <c r="B82" s="17" t="s">
        <v>3</v>
      </c>
      <c r="C82" s="17" t="s">
        <v>42</v>
      </c>
      <c r="D82" s="18" t="s">
        <v>56</v>
      </c>
      <c r="E82" s="19"/>
      <c r="F82" s="96">
        <f t="shared" ref="F82:O83" si="48">F83</f>
        <v>9247.7000000000007</v>
      </c>
      <c r="G82" s="96">
        <f t="shared" si="48"/>
        <v>108203.5</v>
      </c>
      <c r="H82" s="96">
        <f t="shared" si="48"/>
        <v>0</v>
      </c>
      <c r="I82" s="96">
        <f t="shared" si="48"/>
        <v>0</v>
      </c>
      <c r="J82" s="96">
        <f t="shared" si="48"/>
        <v>9247.7000000000007</v>
      </c>
      <c r="K82" s="114">
        <f t="shared" si="48"/>
        <v>108203.5</v>
      </c>
      <c r="L82" s="96">
        <f t="shared" si="48"/>
        <v>0</v>
      </c>
      <c r="M82" s="96">
        <f t="shared" si="48"/>
        <v>0</v>
      </c>
      <c r="N82" s="96">
        <f t="shared" si="48"/>
        <v>9247.7000000000007</v>
      </c>
      <c r="O82" s="96">
        <f t="shared" si="48"/>
        <v>108203.5</v>
      </c>
    </row>
    <row r="83" spans="1:15" ht="33" x14ac:dyDescent="0.25">
      <c r="A83" s="25" t="s">
        <v>21</v>
      </c>
      <c r="B83" s="17" t="s">
        <v>3</v>
      </c>
      <c r="C83" s="19">
        <v>13</v>
      </c>
      <c r="D83" s="18" t="s">
        <v>56</v>
      </c>
      <c r="E83" s="19">
        <v>200</v>
      </c>
      <c r="F83" s="96">
        <f t="shared" si="48"/>
        <v>9247.7000000000007</v>
      </c>
      <c r="G83" s="96">
        <f t="shared" si="48"/>
        <v>108203.5</v>
      </c>
      <c r="H83" s="96">
        <f t="shared" si="48"/>
        <v>0</v>
      </c>
      <c r="I83" s="96">
        <f t="shared" si="48"/>
        <v>0</v>
      </c>
      <c r="J83" s="96">
        <f t="shared" si="48"/>
        <v>9247.7000000000007</v>
      </c>
      <c r="K83" s="114">
        <f t="shared" si="48"/>
        <v>108203.5</v>
      </c>
      <c r="L83" s="96">
        <f t="shared" si="48"/>
        <v>0</v>
      </c>
      <c r="M83" s="96">
        <f t="shared" si="48"/>
        <v>0</v>
      </c>
      <c r="N83" s="96">
        <f t="shared" si="48"/>
        <v>9247.7000000000007</v>
      </c>
      <c r="O83" s="96">
        <f t="shared" si="48"/>
        <v>108203.5</v>
      </c>
    </row>
    <row r="84" spans="1:15" ht="33" x14ac:dyDescent="0.25">
      <c r="A84" s="25" t="s">
        <v>22</v>
      </c>
      <c r="B84" s="17" t="s">
        <v>3</v>
      </c>
      <c r="C84" s="19">
        <v>13</v>
      </c>
      <c r="D84" s="18" t="s">
        <v>56</v>
      </c>
      <c r="E84" s="19">
        <v>240</v>
      </c>
      <c r="F84" s="96">
        <v>9247.7000000000007</v>
      </c>
      <c r="G84" s="96">
        <v>108203.5</v>
      </c>
      <c r="H84" s="96">
        <v>0</v>
      </c>
      <c r="I84" s="96">
        <v>0</v>
      </c>
      <c r="J84" s="96">
        <v>9247.7000000000007</v>
      </c>
      <c r="K84" s="114">
        <v>108203.5</v>
      </c>
      <c r="L84" s="96">
        <v>0</v>
      </c>
      <c r="M84" s="96">
        <v>0</v>
      </c>
      <c r="N84" s="96">
        <v>9247.7000000000007</v>
      </c>
      <c r="O84" s="96">
        <v>108203.5</v>
      </c>
    </row>
    <row r="85" spans="1:15" s="84" customFormat="1" ht="16.5" x14ac:dyDescent="0.25">
      <c r="A85" s="25" t="s">
        <v>411</v>
      </c>
      <c r="B85" s="17" t="s">
        <v>3</v>
      </c>
      <c r="C85" s="19">
        <v>13</v>
      </c>
      <c r="D85" s="18" t="s">
        <v>57</v>
      </c>
      <c r="E85" s="19"/>
      <c r="F85" s="96">
        <f t="shared" ref="F85:O86" si="49">F86</f>
        <v>16590</v>
      </c>
      <c r="G85" s="96">
        <f t="shared" si="49"/>
        <v>16618.5</v>
      </c>
      <c r="H85" s="96">
        <f t="shared" si="49"/>
        <v>0</v>
      </c>
      <c r="I85" s="96">
        <f t="shared" si="49"/>
        <v>0</v>
      </c>
      <c r="J85" s="96">
        <f t="shared" si="49"/>
        <v>16590</v>
      </c>
      <c r="K85" s="114">
        <f t="shared" si="49"/>
        <v>16618.5</v>
      </c>
      <c r="L85" s="96">
        <f t="shared" si="49"/>
        <v>0</v>
      </c>
      <c r="M85" s="96">
        <f t="shared" si="49"/>
        <v>0</v>
      </c>
      <c r="N85" s="96">
        <f t="shared" si="49"/>
        <v>16590</v>
      </c>
      <c r="O85" s="96">
        <f t="shared" si="49"/>
        <v>16618.5</v>
      </c>
    </row>
    <row r="86" spans="1:15" ht="33" x14ac:dyDescent="0.25">
      <c r="A86" s="25" t="s">
        <v>21</v>
      </c>
      <c r="B86" s="17" t="s">
        <v>3</v>
      </c>
      <c r="C86" s="19">
        <v>13</v>
      </c>
      <c r="D86" s="18" t="s">
        <v>57</v>
      </c>
      <c r="E86" s="19">
        <v>200</v>
      </c>
      <c r="F86" s="96">
        <f t="shared" si="49"/>
        <v>16590</v>
      </c>
      <c r="G86" s="96">
        <f t="shared" si="49"/>
        <v>16618.5</v>
      </c>
      <c r="H86" s="96">
        <f t="shared" si="49"/>
        <v>0</v>
      </c>
      <c r="I86" s="96">
        <f t="shared" si="49"/>
        <v>0</v>
      </c>
      <c r="J86" s="96">
        <f t="shared" si="49"/>
        <v>16590</v>
      </c>
      <c r="K86" s="114">
        <f t="shared" si="49"/>
        <v>16618.5</v>
      </c>
      <c r="L86" s="96">
        <f t="shared" si="49"/>
        <v>0</v>
      </c>
      <c r="M86" s="96">
        <f t="shared" si="49"/>
        <v>0</v>
      </c>
      <c r="N86" s="96">
        <f t="shared" si="49"/>
        <v>16590</v>
      </c>
      <c r="O86" s="96">
        <f t="shared" si="49"/>
        <v>16618.5</v>
      </c>
    </row>
    <row r="87" spans="1:15" ht="33" x14ac:dyDescent="0.25">
      <c r="A87" s="25" t="s">
        <v>22</v>
      </c>
      <c r="B87" s="17" t="s">
        <v>3</v>
      </c>
      <c r="C87" s="19">
        <v>13</v>
      </c>
      <c r="D87" s="18" t="s">
        <v>57</v>
      </c>
      <c r="E87" s="19">
        <v>240</v>
      </c>
      <c r="F87" s="96">
        <v>16590</v>
      </c>
      <c r="G87" s="96">
        <v>16618.5</v>
      </c>
      <c r="H87" s="96">
        <v>0</v>
      </c>
      <c r="I87" s="96">
        <v>0</v>
      </c>
      <c r="J87" s="96">
        <v>16590</v>
      </c>
      <c r="K87" s="114">
        <v>16618.5</v>
      </c>
      <c r="L87" s="96">
        <v>0</v>
      </c>
      <c r="M87" s="96">
        <v>0</v>
      </c>
      <c r="N87" s="96">
        <v>16590</v>
      </c>
      <c r="O87" s="96">
        <v>16618.5</v>
      </c>
    </row>
    <row r="88" spans="1:15" ht="16.5" x14ac:dyDescent="0.25">
      <c r="A88" s="21" t="s">
        <v>61</v>
      </c>
      <c r="B88" s="9" t="s">
        <v>3</v>
      </c>
      <c r="C88" s="9" t="s">
        <v>42</v>
      </c>
      <c r="D88" s="10" t="s">
        <v>62</v>
      </c>
      <c r="E88" s="88" t="s">
        <v>58</v>
      </c>
      <c r="F88" s="94">
        <f t="shared" ref="F88:O88" si="50">F89</f>
        <v>54529</v>
      </c>
      <c r="G88" s="94">
        <f t="shared" si="50"/>
        <v>54505</v>
      </c>
      <c r="H88" s="94">
        <f t="shared" si="50"/>
        <v>0</v>
      </c>
      <c r="I88" s="94">
        <f t="shared" si="50"/>
        <v>0</v>
      </c>
      <c r="J88" s="94">
        <f t="shared" si="50"/>
        <v>54529</v>
      </c>
      <c r="K88" s="112">
        <f t="shared" si="50"/>
        <v>54505</v>
      </c>
      <c r="L88" s="94">
        <f t="shared" si="50"/>
        <v>0</v>
      </c>
      <c r="M88" s="94">
        <f t="shared" si="50"/>
        <v>0</v>
      </c>
      <c r="N88" s="94">
        <f t="shared" si="50"/>
        <v>54529</v>
      </c>
      <c r="O88" s="94">
        <f t="shared" si="50"/>
        <v>54505</v>
      </c>
    </row>
    <row r="89" spans="1:15" ht="17.25" x14ac:dyDescent="0.3">
      <c r="A89" s="41" t="s">
        <v>63</v>
      </c>
      <c r="B89" s="13" t="s">
        <v>3</v>
      </c>
      <c r="C89" s="13" t="s">
        <v>42</v>
      </c>
      <c r="D89" s="34" t="s">
        <v>64</v>
      </c>
      <c r="E89" s="40"/>
      <c r="F89" s="95">
        <f t="shared" ref="F89:O89" si="51">F90</f>
        <v>54529</v>
      </c>
      <c r="G89" s="95">
        <f t="shared" si="51"/>
        <v>54505</v>
      </c>
      <c r="H89" s="95">
        <f t="shared" si="51"/>
        <v>0</v>
      </c>
      <c r="I89" s="95">
        <f t="shared" si="51"/>
        <v>0</v>
      </c>
      <c r="J89" s="95">
        <f t="shared" si="51"/>
        <v>54529</v>
      </c>
      <c r="K89" s="113">
        <f t="shared" si="51"/>
        <v>54505</v>
      </c>
      <c r="L89" s="95">
        <f t="shared" si="51"/>
        <v>0</v>
      </c>
      <c r="M89" s="95">
        <f t="shared" si="51"/>
        <v>0</v>
      </c>
      <c r="N89" s="95">
        <f t="shared" si="51"/>
        <v>54529</v>
      </c>
      <c r="O89" s="95">
        <f t="shared" si="51"/>
        <v>54505</v>
      </c>
    </row>
    <row r="90" spans="1:15" ht="16.5" x14ac:dyDescent="0.25">
      <c r="A90" s="30" t="s">
        <v>65</v>
      </c>
      <c r="B90" s="27" t="s">
        <v>3</v>
      </c>
      <c r="C90" s="27" t="s">
        <v>42</v>
      </c>
      <c r="D90" s="42" t="s">
        <v>66</v>
      </c>
      <c r="E90" s="29" t="s">
        <v>58</v>
      </c>
      <c r="F90" s="97">
        <f t="shared" ref="F90:G90" si="52">F91+F93+F95</f>
        <v>54529</v>
      </c>
      <c r="G90" s="97">
        <f t="shared" si="52"/>
        <v>54505</v>
      </c>
      <c r="H90" s="97">
        <f t="shared" ref="H90:K90" si="53">H91+H93+H95</f>
        <v>0</v>
      </c>
      <c r="I90" s="97">
        <f t="shared" si="53"/>
        <v>0</v>
      </c>
      <c r="J90" s="97">
        <f t="shared" si="53"/>
        <v>54529</v>
      </c>
      <c r="K90" s="115">
        <f t="shared" si="53"/>
        <v>54505</v>
      </c>
      <c r="L90" s="97">
        <f t="shared" ref="L90:O90" si="54">L91+L93+L95</f>
        <v>0</v>
      </c>
      <c r="M90" s="97">
        <f t="shared" si="54"/>
        <v>0</v>
      </c>
      <c r="N90" s="97">
        <f t="shared" si="54"/>
        <v>54529</v>
      </c>
      <c r="O90" s="97">
        <f t="shared" si="54"/>
        <v>54505</v>
      </c>
    </row>
    <row r="91" spans="1:15" ht="66" x14ac:dyDescent="0.25">
      <c r="A91" s="20" t="s">
        <v>13</v>
      </c>
      <c r="B91" s="17" t="s">
        <v>3</v>
      </c>
      <c r="C91" s="19">
        <v>13</v>
      </c>
      <c r="D91" s="37" t="s">
        <v>66</v>
      </c>
      <c r="E91" s="17" t="s">
        <v>67</v>
      </c>
      <c r="F91" s="96">
        <f t="shared" ref="F91:O91" si="55">F92</f>
        <v>50690.9</v>
      </c>
      <c r="G91" s="96">
        <f t="shared" si="55"/>
        <v>50690.9</v>
      </c>
      <c r="H91" s="96">
        <f t="shared" si="55"/>
        <v>0</v>
      </c>
      <c r="I91" s="96">
        <f t="shared" si="55"/>
        <v>0</v>
      </c>
      <c r="J91" s="96">
        <f t="shared" si="55"/>
        <v>50690.9</v>
      </c>
      <c r="K91" s="114">
        <f t="shared" si="55"/>
        <v>50690.9</v>
      </c>
      <c r="L91" s="96">
        <f t="shared" si="55"/>
        <v>0</v>
      </c>
      <c r="M91" s="96">
        <f t="shared" si="55"/>
        <v>0</v>
      </c>
      <c r="N91" s="96">
        <f t="shared" si="55"/>
        <v>50690.9</v>
      </c>
      <c r="O91" s="96">
        <f t="shared" si="55"/>
        <v>50690.9</v>
      </c>
    </row>
    <row r="92" spans="1:15" ht="16.5" x14ac:dyDescent="0.25">
      <c r="A92" s="20" t="s">
        <v>412</v>
      </c>
      <c r="B92" s="17" t="s">
        <v>3</v>
      </c>
      <c r="C92" s="19">
        <v>13</v>
      </c>
      <c r="D92" s="37" t="s">
        <v>66</v>
      </c>
      <c r="E92" s="17" t="s">
        <v>68</v>
      </c>
      <c r="F92" s="96">
        <v>50690.9</v>
      </c>
      <c r="G92" s="96">
        <v>50690.9</v>
      </c>
      <c r="H92" s="96">
        <v>0</v>
      </c>
      <c r="I92" s="96">
        <v>0</v>
      </c>
      <c r="J92" s="96">
        <v>50690.9</v>
      </c>
      <c r="K92" s="114">
        <v>50690.9</v>
      </c>
      <c r="L92" s="96">
        <v>0</v>
      </c>
      <c r="M92" s="96">
        <v>0</v>
      </c>
      <c r="N92" s="96">
        <v>50690.9</v>
      </c>
      <c r="O92" s="96">
        <v>50690.9</v>
      </c>
    </row>
    <row r="93" spans="1:15" ht="33" x14ac:dyDescent="0.25">
      <c r="A93" s="20" t="s">
        <v>21</v>
      </c>
      <c r="B93" s="17" t="s">
        <v>3</v>
      </c>
      <c r="C93" s="19">
        <v>13</v>
      </c>
      <c r="D93" s="37" t="s">
        <v>66</v>
      </c>
      <c r="E93" s="19" t="s">
        <v>59</v>
      </c>
      <c r="F93" s="96">
        <f t="shared" ref="F93:O93" si="56">F94</f>
        <v>3835.1</v>
      </c>
      <c r="G93" s="96">
        <f t="shared" si="56"/>
        <v>3811.1</v>
      </c>
      <c r="H93" s="96">
        <f t="shared" si="56"/>
        <v>0</v>
      </c>
      <c r="I93" s="96">
        <f t="shared" si="56"/>
        <v>0</v>
      </c>
      <c r="J93" s="96">
        <f t="shared" si="56"/>
        <v>3835.1</v>
      </c>
      <c r="K93" s="114">
        <f t="shared" si="56"/>
        <v>3811.1</v>
      </c>
      <c r="L93" s="96">
        <f t="shared" si="56"/>
        <v>0</v>
      </c>
      <c r="M93" s="96">
        <f t="shared" si="56"/>
        <v>0</v>
      </c>
      <c r="N93" s="96">
        <f t="shared" si="56"/>
        <v>3835.1</v>
      </c>
      <c r="O93" s="96">
        <f t="shared" si="56"/>
        <v>3811.1</v>
      </c>
    </row>
    <row r="94" spans="1:15" ht="33" x14ac:dyDescent="0.25">
      <c r="A94" s="20" t="s">
        <v>22</v>
      </c>
      <c r="B94" s="17" t="s">
        <v>3</v>
      </c>
      <c r="C94" s="19">
        <v>13</v>
      </c>
      <c r="D94" s="37" t="s">
        <v>66</v>
      </c>
      <c r="E94" s="19" t="s">
        <v>60</v>
      </c>
      <c r="F94" s="96">
        <v>3835.1</v>
      </c>
      <c r="G94" s="96">
        <v>3811.1</v>
      </c>
      <c r="H94" s="96">
        <v>0</v>
      </c>
      <c r="I94" s="96">
        <v>0</v>
      </c>
      <c r="J94" s="96">
        <v>3835.1</v>
      </c>
      <c r="K94" s="114">
        <v>3811.1</v>
      </c>
      <c r="L94" s="96">
        <v>0</v>
      </c>
      <c r="M94" s="96">
        <v>0</v>
      </c>
      <c r="N94" s="96">
        <v>3835.1</v>
      </c>
      <c r="O94" s="96">
        <v>3811.1</v>
      </c>
    </row>
    <row r="95" spans="1:15" ht="16.5" x14ac:dyDescent="0.25">
      <c r="A95" s="20" t="s">
        <v>28</v>
      </c>
      <c r="B95" s="17" t="s">
        <v>3</v>
      </c>
      <c r="C95" s="19">
        <v>13</v>
      </c>
      <c r="D95" s="37" t="s">
        <v>66</v>
      </c>
      <c r="E95" s="19" t="s">
        <v>38</v>
      </c>
      <c r="F95" s="96">
        <f t="shared" ref="F95:O95" si="57">F96</f>
        <v>3</v>
      </c>
      <c r="G95" s="96">
        <f t="shared" si="57"/>
        <v>3</v>
      </c>
      <c r="H95" s="96">
        <f t="shared" si="57"/>
        <v>0</v>
      </c>
      <c r="I95" s="96">
        <f t="shared" si="57"/>
        <v>0</v>
      </c>
      <c r="J95" s="96">
        <f t="shared" si="57"/>
        <v>3</v>
      </c>
      <c r="K95" s="114">
        <f t="shared" si="57"/>
        <v>3</v>
      </c>
      <c r="L95" s="96">
        <f t="shared" si="57"/>
        <v>0</v>
      </c>
      <c r="M95" s="96">
        <f t="shared" si="57"/>
        <v>0</v>
      </c>
      <c r="N95" s="96">
        <f t="shared" si="57"/>
        <v>3</v>
      </c>
      <c r="O95" s="96">
        <f t="shared" si="57"/>
        <v>3</v>
      </c>
    </row>
    <row r="96" spans="1:15" ht="16.5" x14ac:dyDescent="0.25">
      <c r="A96" s="20" t="s">
        <v>29</v>
      </c>
      <c r="B96" s="17" t="s">
        <v>3</v>
      </c>
      <c r="C96" s="19">
        <v>13</v>
      </c>
      <c r="D96" s="37" t="s">
        <v>66</v>
      </c>
      <c r="E96" s="19" t="s">
        <v>69</v>
      </c>
      <c r="F96" s="96">
        <v>3</v>
      </c>
      <c r="G96" s="96">
        <v>3</v>
      </c>
      <c r="H96" s="96">
        <v>0</v>
      </c>
      <c r="I96" s="96">
        <v>0</v>
      </c>
      <c r="J96" s="96">
        <v>3</v>
      </c>
      <c r="K96" s="114">
        <v>3</v>
      </c>
      <c r="L96" s="96">
        <v>0</v>
      </c>
      <c r="M96" s="96">
        <v>0</v>
      </c>
      <c r="N96" s="96">
        <v>3</v>
      </c>
      <c r="O96" s="96">
        <v>3</v>
      </c>
    </row>
    <row r="97" spans="1:15" ht="16.5" x14ac:dyDescent="0.25">
      <c r="A97" s="8" t="s">
        <v>70</v>
      </c>
      <c r="B97" s="9" t="s">
        <v>6</v>
      </c>
      <c r="C97" s="9" t="s">
        <v>4</v>
      </c>
      <c r="D97" s="10"/>
      <c r="E97" s="23"/>
      <c r="F97" s="94">
        <f t="shared" ref="F97:O102" si="58">F98</f>
        <v>801</v>
      </c>
      <c r="G97" s="94">
        <f t="shared" si="58"/>
        <v>762</v>
      </c>
      <c r="H97" s="94">
        <f t="shared" si="58"/>
        <v>0</v>
      </c>
      <c r="I97" s="94">
        <f t="shared" si="58"/>
        <v>0</v>
      </c>
      <c r="J97" s="94">
        <f t="shared" si="58"/>
        <v>801</v>
      </c>
      <c r="K97" s="112">
        <f t="shared" si="58"/>
        <v>762</v>
      </c>
      <c r="L97" s="94">
        <f t="shared" si="58"/>
        <v>0</v>
      </c>
      <c r="M97" s="94">
        <f t="shared" si="58"/>
        <v>0</v>
      </c>
      <c r="N97" s="94">
        <f t="shared" si="58"/>
        <v>801</v>
      </c>
      <c r="O97" s="94">
        <f t="shared" si="58"/>
        <v>762</v>
      </c>
    </row>
    <row r="98" spans="1:15" ht="16.5" x14ac:dyDescent="0.25">
      <c r="A98" s="8" t="s">
        <v>71</v>
      </c>
      <c r="B98" s="9" t="s">
        <v>6</v>
      </c>
      <c r="C98" s="9" t="s">
        <v>25</v>
      </c>
      <c r="D98" s="22"/>
      <c r="E98" s="23"/>
      <c r="F98" s="94">
        <f t="shared" si="58"/>
        <v>801</v>
      </c>
      <c r="G98" s="94">
        <f t="shared" si="58"/>
        <v>762</v>
      </c>
      <c r="H98" s="94">
        <f t="shared" si="58"/>
        <v>0</v>
      </c>
      <c r="I98" s="94">
        <f t="shared" si="58"/>
        <v>0</v>
      </c>
      <c r="J98" s="94">
        <f t="shared" si="58"/>
        <v>801</v>
      </c>
      <c r="K98" s="112">
        <f t="shared" si="58"/>
        <v>762</v>
      </c>
      <c r="L98" s="94">
        <f t="shared" si="58"/>
        <v>0</v>
      </c>
      <c r="M98" s="94">
        <f t="shared" si="58"/>
        <v>0</v>
      </c>
      <c r="N98" s="94">
        <f t="shared" si="58"/>
        <v>801</v>
      </c>
      <c r="O98" s="94">
        <f t="shared" si="58"/>
        <v>762</v>
      </c>
    </row>
    <row r="99" spans="1:15" ht="16.5" x14ac:dyDescent="0.25">
      <c r="A99" s="11" t="s">
        <v>7</v>
      </c>
      <c r="B99" s="9" t="s">
        <v>6</v>
      </c>
      <c r="C99" s="9" t="s">
        <v>25</v>
      </c>
      <c r="D99" s="10" t="s">
        <v>8</v>
      </c>
      <c r="E99" s="11"/>
      <c r="F99" s="94">
        <f t="shared" si="58"/>
        <v>801</v>
      </c>
      <c r="G99" s="94">
        <f t="shared" si="58"/>
        <v>762</v>
      </c>
      <c r="H99" s="94">
        <f t="shared" si="58"/>
        <v>0</v>
      </c>
      <c r="I99" s="94">
        <f t="shared" si="58"/>
        <v>0</v>
      </c>
      <c r="J99" s="94">
        <f t="shared" si="58"/>
        <v>801</v>
      </c>
      <c r="K99" s="112">
        <f t="shared" si="58"/>
        <v>762</v>
      </c>
      <c r="L99" s="94">
        <f t="shared" si="58"/>
        <v>0</v>
      </c>
      <c r="M99" s="94">
        <f t="shared" si="58"/>
        <v>0</v>
      </c>
      <c r="N99" s="94">
        <f t="shared" si="58"/>
        <v>801</v>
      </c>
      <c r="O99" s="94">
        <f t="shared" si="58"/>
        <v>762</v>
      </c>
    </row>
    <row r="100" spans="1:15" ht="34.5" x14ac:dyDescent="0.3">
      <c r="A100" s="41" t="s">
        <v>444</v>
      </c>
      <c r="B100" s="13" t="s">
        <v>6</v>
      </c>
      <c r="C100" s="13" t="s">
        <v>25</v>
      </c>
      <c r="D100" s="14" t="s">
        <v>72</v>
      </c>
      <c r="E100" s="24"/>
      <c r="F100" s="95">
        <f t="shared" si="58"/>
        <v>801</v>
      </c>
      <c r="G100" s="95">
        <f t="shared" si="58"/>
        <v>762</v>
      </c>
      <c r="H100" s="95">
        <f t="shared" si="58"/>
        <v>0</v>
      </c>
      <c r="I100" s="95">
        <f t="shared" si="58"/>
        <v>0</v>
      </c>
      <c r="J100" s="95">
        <f t="shared" si="58"/>
        <v>801</v>
      </c>
      <c r="K100" s="113">
        <f t="shared" si="58"/>
        <v>762</v>
      </c>
      <c r="L100" s="95">
        <f t="shared" si="58"/>
        <v>0</v>
      </c>
      <c r="M100" s="95">
        <f t="shared" si="58"/>
        <v>0</v>
      </c>
      <c r="N100" s="95">
        <f t="shared" si="58"/>
        <v>801</v>
      </c>
      <c r="O100" s="95">
        <f t="shared" si="58"/>
        <v>762</v>
      </c>
    </row>
    <row r="101" spans="1:15" ht="16.5" x14ac:dyDescent="0.25">
      <c r="A101" s="20" t="s">
        <v>73</v>
      </c>
      <c r="B101" s="17" t="s">
        <v>6</v>
      </c>
      <c r="C101" s="17" t="s">
        <v>25</v>
      </c>
      <c r="D101" s="18" t="s">
        <v>74</v>
      </c>
      <c r="E101" s="19"/>
      <c r="F101" s="96">
        <f t="shared" si="58"/>
        <v>801</v>
      </c>
      <c r="G101" s="96">
        <f t="shared" si="58"/>
        <v>762</v>
      </c>
      <c r="H101" s="96">
        <f t="shared" si="58"/>
        <v>0</v>
      </c>
      <c r="I101" s="96">
        <f t="shared" si="58"/>
        <v>0</v>
      </c>
      <c r="J101" s="96">
        <f t="shared" si="58"/>
        <v>801</v>
      </c>
      <c r="K101" s="114">
        <f t="shared" si="58"/>
        <v>762</v>
      </c>
      <c r="L101" s="96">
        <f t="shared" si="58"/>
        <v>0</v>
      </c>
      <c r="M101" s="96">
        <f t="shared" si="58"/>
        <v>0</v>
      </c>
      <c r="N101" s="96">
        <f t="shared" si="58"/>
        <v>801</v>
      </c>
      <c r="O101" s="96">
        <f t="shared" si="58"/>
        <v>762</v>
      </c>
    </row>
    <row r="102" spans="1:15" ht="33" x14ac:dyDescent="0.25">
      <c r="A102" s="20" t="s">
        <v>21</v>
      </c>
      <c r="B102" s="17" t="s">
        <v>6</v>
      </c>
      <c r="C102" s="17" t="s">
        <v>25</v>
      </c>
      <c r="D102" s="18" t="s">
        <v>74</v>
      </c>
      <c r="E102" s="19">
        <v>200</v>
      </c>
      <c r="F102" s="96">
        <f t="shared" si="58"/>
        <v>801</v>
      </c>
      <c r="G102" s="96">
        <f t="shared" si="58"/>
        <v>762</v>
      </c>
      <c r="H102" s="96">
        <f t="shared" si="58"/>
        <v>0</v>
      </c>
      <c r="I102" s="96">
        <f t="shared" si="58"/>
        <v>0</v>
      </c>
      <c r="J102" s="96">
        <f t="shared" si="58"/>
        <v>801</v>
      </c>
      <c r="K102" s="114">
        <f t="shared" si="58"/>
        <v>762</v>
      </c>
      <c r="L102" s="96">
        <f t="shared" si="58"/>
        <v>0</v>
      </c>
      <c r="M102" s="96">
        <f t="shared" si="58"/>
        <v>0</v>
      </c>
      <c r="N102" s="96">
        <f t="shared" si="58"/>
        <v>801</v>
      </c>
      <c r="O102" s="96">
        <f t="shared" si="58"/>
        <v>762</v>
      </c>
    </row>
    <row r="103" spans="1:15" ht="33" x14ac:dyDescent="0.25">
      <c r="A103" s="20" t="s">
        <v>22</v>
      </c>
      <c r="B103" s="17" t="s">
        <v>6</v>
      </c>
      <c r="C103" s="17" t="s">
        <v>25</v>
      </c>
      <c r="D103" s="18" t="s">
        <v>74</v>
      </c>
      <c r="E103" s="19">
        <v>240</v>
      </c>
      <c r="F103" s="96">
        <v>801</v>
      </c>
      <c r="G103" s="96">
        <v>762</v>
      </c>
      <c r="H103" s="96">
        <v>0</v>
      </c>
      <c r="I103" s="96">
        <v>0</v>
      </c>
      <c r="J103" s="96">
        <v>801</v>
      </c>
      <c r="K103" s="114">
        <v>762</v>
      </c>
      <c r="L103" s="96">
        <v>0</v>
      </c>
      <c r="M103" s="96">
        <v>0</v>
      </c>
      <c r="N103" s="96">
        <v>801</v>
      </c>
      <c r="O103" s="96">
        <v>762</v>
      </c>
    </row>
    <row r="104" spans="1:15" ht="16.5" x14ac:dyDescent="0.25">
      <c r="A104" s="21" t="s">
        <v>75</v>
      </c>
      <c r="B104" s="9" t="s">
        <v>16</v>
      </c>
      <c r="C104" s="9" t="s">
        <v>4</v>
      </c>
      <c r="D104" s="10"/>
      <c r="E104" s="11"/>
      <c r="F104" s="94">
        <f t="shared" ref="F104:G104" si="59">F105+F115+F110</f>
        <v>23517</v>
      </c>
      <c r="G104" s="94">
        <f t="shared" si="59"/>
        <v>23517</v>
      </c>
      <c r="H104" s="94">
        <f t="shared" ref="H104:K104" si="60">H105+H115+H110</f>
        <v>0</v>
      </c>
      <c r="I104" s="94">
        <f t="shared" si="60"/>
        <v>0</v>
      </c>
      <c r="J104" s="94">
        <f t="shared" si="60"/>
        <v>23517</v>
      </c>
      <c r="K104" s="112">
        <f t="shared" si="60"/>
        <v>23517</v>
      </c>
      <c r="L104" s="94">
        <f t="shared" ref="L104:O104" si="61">L105+L115+L110</f>
        <v>0</v>
      </c>
      <c r="M104" s="94">
        <f t="shared" si="61"/>
        <v>0</v>
      </c>
      <c r="N104" s="94">
        <f t="shared" si="61"/>
        <v>23517</v>
      </c>
      <c r="O104" s="94">
        <f t="shared" si="61"/>
        <v>23517</v>
      </c>
    </row>
    <row r="105" spans="1:15" ht="16.5" x14ac:dyDescent="0.25">
      <c r="A105" s="43" t="s">
        <v>413</v>
      </c>
      <c r="B105" s="9" t="s">
        <v>16</v>
      </c>
      <c r="C105" s="9" t="s">
        <v>76</v>
      </c>
      <c r="D105" s="10"/>
      <c r="E105" s="11"/>
      <c r="F105" s="94">
        <f t="shared" ref="F105:O108" si="62">F106</f>
        <v>1518.1</v>
      </c>
      <c r="G105" s="94">
        <f t="shared" si="62"/>
        <v>1518.1</v>
      </c>
      <c r="H105" s="94">
        <f t="shared" si="62"/>
        <v>0</v>
      </c>
      <c r="I105" s="94">
        <f t="shared" si="62"/>
        <v>0</v>
      </c>
      <c r="J105" s="94">
        <f t="shared" si="62"/>
        <v>1518.1</v>
      </c>
      <c r="K105" s="112">
        <f t="shared" si="62"/>
        <v>1518.1</v>
      </c>
      <c r="L105" s="94">
        <f t="shared" si="62"/>
        <v>0</v>
      </c>
      <c r="M105" s="94">
        <f t="shared" si="62"/>
        <v>0</v>
      </c>
      <c r="N105" s="94">
        <f t="shared" si="62"/>
        <v>1518.1</v>
      </c>
      <c r="O105" s="94">
        <f t="shared" si="62"/>
        <v>1518.1</v>
      </c>
    </row>
    <row r="106" spans="1:15" ht="49.5" x14ac:dyDescent="0.25">
      <c r="A106" s="44" t="s">
        <v>77</v>
      </c>
      <c r="B106" s="45" t="s">
        <v>16</v>
      </c>
      <c r="C106" s="45" t="s">
        <v>76</v>
      </c>
      <c r="D106" s="46" t="s">
        <v>78</v>
      </c>
      <c r="E106" s="47"/>
      <c r="F106" s="98">
        <f t="shared" si="62"/>
        <v>1518.1</v>
      </c>
      <c r="G106" s="98">
        <f t="shared" si="62"/>
        <v>1518.1</v>
      </c>
      <c r="H106" s="98">
        <f t="shared" si="62"/>
        <v>0</v>
      </c>
      <c r="I106" s="98">
        <f t="shared" si="62"/>
        <v>0</v>
      </c>
      <c r="J106" s="98">
        <f t="shared" si="62"/>
        <v>1518.1</v>
      </c>
      <c r="K106" s="116">
        <f t="shared" si="62"/>
        <v>1518.1</v>
      </c>
      <c r="L106" s="98">
        <f t="shared" si="62"/>
        <v>0</v>
      </c>
      <c r="M106" s="98">
        <f t="shared" si="62"/>
        <v>0</v>
      </c>
      <c r="N106" s="98">
        <f t="shared" si="62"/>
        <v>1518.1</v>
      </c>
      <c r="O106" s="98">
        <f t="shared" si="62"/>
        <v>1518.1</v>
      </c>
    </row>
    <row r="107" spans="1:15" ht="17.25" x14ac:dyDescent="0.3">
      <c r="A107" s="41" t="s">
        <v>79</v>
      </c>
      <c r="B107" s="13" t="s">
        <v>433</v>
      </c>
      <c r="C107" s="13" t="s">
        <v>76</v>
      </c>
      <c r="D107" s="14" t="s">
        <v>80</v>
      </c>
      <c r="E107" s="24"/>
      <c r="F107" s="95">
        <f t="shared" si="62"/>
        <v>1518.1</v>
      </c>
      <c r="G107" s="95">
        <f t="shared" si="62"/>
        <v>1518.1</v>
      </c>
      <c r="H107" s="95">
        <f t="shared" si="62"/>
        <v>0</v>
      </c>
      <c r="I107" s="95">
        <f t="shared" si="62"/>
        <v>0</v>
      </c>
      <c r="J107" s="95">
        <f t="shared" si="62"/>
        <v>1518.1</v>
      </c>
      <c r="K107" s="113">
        <f t="shared" si="62"/>
        <v>1518.1</v>
      </c>
      <c r="L107" s="95">
        <f t="shared" si="62"/>
        <v>0</v>
      </c>
      <c r="M107" s="95">
        <f t="shared" si="62"/>
        <v>0</v>
      </c>
      <c r="N107" s="95">
        <f t="shared" si="62"/>
        <v>1518.1</v>
      </c>
      <c r="O107" s="95">
        <f t="shared" si="62"/>
        <v>1518.1</v>
      </c>
    </row>
    <row r="108" spans="1:15" ht="33" x14ac:dyDescent="0.25">
      <c r="A108" s="25" t="s">
        <v>21</v>
      </c>
      <c r="B108" s="17" t="s">
        <v>16</v>
      </c>
      <c r="C108" s="17" t="s">
        <v>76</v>
      </c>
      <c r="D108" s="18" t="s">
        <v>80</v>
      </c>
      <c r="E108" s="19">
        <v>200</v>
      </c>
      <c r="F108" s="96">
        <f t="shared" si="62"/>
        <v>1518.1</v>
      </c>
      <c r="G108" s="96">
        <f t="shared" si="62"/>
        <v>1518.1</v>
      </c>
      <c r="H108" s="96">
        <f t="shared" si="62"/>
        <v>0</v>
      </c>
      <c r="I108" s="96">
        <f t="shared" si="62"/>
        <v>0</v>
      </c>
      <c r="J108" s="96">
        <f t="shared" si="62"/>
        <v>1518.1</v>
      </c>
      <c r="K108" s="114">
        <f t="shared" si="62"/>
        <v>1518.1</v>
      </c>
      <c r="L108" s="96">
        <f t="shared" si="62"/>
        <v>0</v>
      </c>
      <c r="M108" s="96">
        <f t="shared" si="62"/>
        <v>0</v>
      </c>
      <c r="N108" s="96">
        <f t="shared" si="62"/>
        <v>1518.1</v>
      </c>
      <c r="O108" s="96">
        <f t="shared" si="62"/>
        <v>1518.1</v>
      </c>
    </row>
    <row r="109" spans="1:15" ht="33" x14ac:dyDescent="0.25">
      <c r="A109" s="25" t="s">
        <v>22</v>
      </c>
      <c r="B109" s="17" t="s">
        <v>16</v>
      </c>
      <c r="C109" s="17" t="s">
        <v>76</v>
      </c>
      <c r="D109" s="18" t="s">
        <v>80</v>
      </c>
      <c r="E109" s="19">
        <v>240</v>
      </c>
      <c r="F109" s="96">
        <v>1518.1</v>
      </c>
      <c r="G109" s="96">
        <v>1518.1</v>
      </c>
      <c r="H109" s="96">
        <v>0</v>
      </c>
      <c r="I109" s="96">
        <v>0</v>
      </c>
      <c r="J109" s="96">
        <v>1518.1</v>
      </c>
      <c r="K109" s="114">
        <v>1518.1</v>
      </c>
      <c r="L109" s="96">
        <v>0</v>
      </c>
      <c r="M109" s="96">
        <v>0</v>
      </c>
      <c r="N109" s="96">
        <v>1518.1</v>
      </c>
      <c r="O109" s="96">
        <v>1518.1</v>
      </c>
    </row>
    <row r="110" spans="1:15" ht="33" x14ac:dyDescent="0.25">
      <c r="A110" s="8" t="s">
        <v>81</v>
      </c>
      <c r="B110" s="48" t="s">
        <v>16</v>
      </c>
      <c r="C110" s="48" t="s">
        <v>82</v>
      </c>
      <c r="D110" s="10" t="s">
        <v>58</v>
      </c>
      <c r="E110" s="23" t="s">
        <v>58</v>
      </c>
      <c r="F110" s="94">
        <f t="shared" ref="F110:O113" si="63">F111</f>
        <v>537.9</v>
      </c>
      <c r="G110" s="94">
        <f t="shared" si="63"/>
        <v>537.9</v>
      </c>
      <c r="H110" s="94">
        <f t="shared" si="63"/>
        <v>0</v>
      </c>
      <c r="I110" s="94">
        <f t="shared" si="63"/>
        <v>0</v>
      </c>
      <c r="J110" s="94">
        <f t="shared" si="63"/>
        <v>537.9</v>
      </c>
      <c r="K110" s="112">
        <f t="shared" si="63"/>
        <v>537.9</v>
      </c>
      <c r="L110" s="94">
        <f t="shared" si="63"/>
        <v>0</v>
      </c>
      <c r="M110" s="94">
        <f t="shared" si="63"/>
        <v>0</v>
      </c>
      <c r="N110" s="94">
        <f t="shared" si="63"/>
        <v>537.9</v>
      </c>
      <c r="O110" s="94">
        <f t="shared" si="63"/>
        <v>537.9</v>
      </c>
    </row>
    <row r="111" spans="1:15" ht="49.5" x14ac:dyDescent="0.25">
      <c r="A111" s="44" t="s">
        <v>77</v>
      </c>
      <c r="B111" s="45" t="s">
        <v>16</v>
      </c>
      <c r="C111" s="45" t="s">
        <v>82</v>
      </c>
      <c r="D111" s="46" t="s">
        <v>78</v>
      </c>
      <c r="E111" s="47" t="s">
        <v>58</v>
      </c>
      <c r="F111" s="98">
        <f t="shared" si="63"/>
        <v>537.9</v>
      </c>
      <c r="G111" s="98">
        <f t="shared" si="63"/>
        <v>537.9</v>
      </c>
      <c r="H111" s="98">
        <f t="shared" si="63"/>
        <v>0</v>
      </c>
      <c r="I111" s="98">
        <f t="shared" si="63"/>
        <v>0</v>
      </c>
      <c r="J111" s="98">
        <f t="shared" si="63"/>
        <v>537.9</v>
      </c>
      <c r="K111" s="116">
        <f t="shared" si="63"/>
        <v>537.9</v>
      </c>
      <c r="L111" s="98">
        <f t="shared" si="63"/>
        <v>0</v>
      </c>
      <c r="M111" s="98">
        <f t="shared" si="63"/>
        <v>0</v>
      </c>
      <c r="N111" s="98">
        <f t="shared" si="63"/>
        <v>537.9</v>
      </c>
      <c r="O111" s="98">
        <f t="shared" si="63"/>
        <v>537.9</v>
      </c>
    </row>
    <row r="112" spans="1:15" ht="51.75" x14ac:dyDescent="0.3">
      <c r="A112" s="41" t="s">
        <v>83</v>
      </c>
      <c r="B112" s="49" t="s">
        <v>16</v>
      </c>
      <c r="C112" s="49" t="s">
        <v>82</v>
      </c>
      <c r="D112" s="14" t="s">
        <v>84</v>
      </c>
      <c r="E112" s="24" t="s">
        <v>58</v>
      </c>
      <c r="F112" s="94">
        <f t="shared" si="63"/>
        <v>537.9</v>
      </c>
      <c r="G112" s="94">
        <f t="shared" si="63"/>
        <v>537.9</v>
      </c>
      <c r="H112" s="94">
        <f t="shared" si="63"/>
        <v>0</v>
      </c>
      <c r="I112" s="94">
        <f t="shared" si="63"/>
        <v>0</v>
      </c>
      <c r="J112" s="94">
        <f t="shared" si="63"/>
        <v>537.9</v>
      </c>
      <c r="K112" s="112">
        <f t="shared" si="63"/>
        <v>537.9</v>
      </c>
      <c r="L112" s="94">
        <f t="shared" si="63"/>
        <v>0</v>
      </c>
      <c r="M112" s="94">
        <f t="shared" si="63"/>
        <v>0</v>
      </c>
      <c r="N112" s="94">
        <f t="shared" si="63"/>
        <v>537.9</v>
      </c>
      <c r="O112" s="94">
        <f t="shared" si="63"/>
        <v>537.9</v>
      </c>
    </row>
    <row r="113" spans="1:15" ht="33" x14ac:dyDescent="0.25">
      <c r="A113" s="25" t="s">
        <v>21</v>
      </c>
      <c r="B113" s="50" t="s">
        <v>16</v>
      </c>
      <c r="C113" s="50" t="s">
        <v>82</v>
      </c>
      <c r="D113" s="18" t="s">
        <v>84</v>
      </c>
      <c r="E113" s="19" t="s">
        <v>59</v>
      </c>
      <c r="F113" s="96">
        <f t="shared" si="63"/>
        <v>537.9</v>
      </c>
      <c r="G113" s="96">
        <f t="shared" si="63"/>
        <v>537.9</v>
      </c>
      <c r="H113" s="96">
        <f t="shared" si="63"/>
        <v>0</v>
      </c>
      <c r="I113" s="96">
        <f t="shared" si="63"/>
        <v>0</v>
      </c>
      <c r="J113" s="96">
        <f t="shared" si="63"/>
        <v>537.9</v>
      </c>
      <c r="K113" s="114">
        <f t="shared" si="63"/>
        <v>537.9</v>
      </c>
      <c r="L113" s="96">
        <f t="shared" si="63"/>
        <v>0</v>
      </c>
      <c r="M113" s="96">
        <f t="shared" si="63"/>
        <v>0</v>
      </c>
      <c r="N113" s="96">
        <f t="shared" si="63"/>
        <v>537.9</v>
      </c>
      <c r="O113" s="96">
        <f t="shared" si="63"/>
        <v>537.9</v>
      </c>
    </row>
    <row r="114" spans="1:15" ht="33" x14ac:dyDescent="0.25">
      <c r="A114" s="25" t="s">
        <v>22</v>
      </c>
      <c r="B114" s="50" t="s">
        <v>16</v>
      </c>
      <c r="C114" s="50" t="s">
        <v>82</v>
      </c>
      <c r="D114" s="18" t="s">
        <v>84</v>
      </c>
      <c r="E114" s="19" t="s">
        <v>60</v>
      </c>
      <c r="F114" s="96">
        <v>537.9</v>
      </c>
      <c r="G114" s="96">
        <v>537.9</v>
      </c>
      <c r="H114" s="96">
        <v>0</v>
      </c>
      <c r="I114" s="96">
        <v>0</v>
      </c>
      <c r="J114" s="96">
        <v>537.9</v>
      </c>
      <c r="K114" s="114">
        <v>537.9</v>
      </c>
      <c r="L114" s="96">
        <v>0</v>
      </c>
      <c r="M114" s="96">
        <v>0</v>
      </c>
      <c r="N114" s="96">
        <v>537.9</v>
      </c>
      <c r="O114" s="96">
        <v>537.9</v>
      </c>
    </row>
    <row r="115" spans="1:15" ht="33" x14ac:dyDescent="0.25">
      <c r="A115" s="21" t="s">
        <v>414</v>
      </c>
      <c r="B115" s="9" t="s">
        <v>16</v>
      </c>
      <c r="C115" s="23">
        <v>14</v>
      </c>
      <c r="D115" s="10"/>
      <c r="E115" s="11"/>
      <c r="F115" s="94">
        <f t="shared" ref="F115:O115" si="64">F116</f>
        <v>21461</v>
      </c>
      <c r="G115" s="94">
        <f t="shared" si="64"/>
        <v>21461</v>
      </c>
      <c r="H115" s="94">
        <f t="shared" si="64"/>
        <v>0</v>
      </c>
      <c r="I115" s="94">
        <f t="shared" si="64"/>
        <v>0</v>
      </c>
      <c r="J115" s="94">
        <f t="shared" si="64"/>
        <v>21461</v>
      </c>
      <c r="K115" s="112">
        <f t="shared" si="64"/>
        <v>21461</v>
      </c>
      <c r="L115" s="94">
        <f t="shared" si="64"/>
        <v>0</v>
      </c>
      <c r="M115" s="94">
        <f t="shared" si="64"/>
        <v>0</v>
      </c>
      <c r="N115" s="94">
        <f t="shared" si="64"/>
        <v>21461</v>
      </c>
      <c r="O115" s="94">
        <f t="shared" si="64"/>
        <v>21461</v>
      </c>
    </row>
    <row r="116" spans="1:15" ht="49.5" x14ac:dyDescent="0.25">
      <c r="A116" s="44" t="s">
        <v>77</v>
      </c>
      <c r="B116" s="45" t="s">
        <v>16</v>
      </c>
      <c r="C116" s="47">
        <v>14</v>
      </c>
      <c r="D116" s="46" t="s">
        <v>78</v>
      </c>
      <c r="E116" s="47"/>
      <c r="F116" s="98">
        <f t="shared" ref="F116:K116" si="65">F117+F120+F126+F129+F123</f>
        <v>21461</v>
      </c>
      <c r="G116" s="98">
        <f t="shared" si="65"/>
        <v>21461</v>
      </c>
      <c r="H116" s="98">
        <f t="shared" si="65"/>
        <v>0</v>
      </c>
      <c r="I116" s="98">
        <f t="shared" si="65"/>
        <v>0</v>
      </c>
      <c r="J116" s="98">
        <f t="shared" si="65"/>
        <v>21461</v>
      </c>
      <c r="K116" s="116">
        <f t="shared" si="65"/>
        <v>21461</v>
      </c>
      <c r="L116" s="98">
        <f t="shared" ref="L116:O116" si="66">L117+L120+L126+L129+L123</f>
        <v>0</v>
      </c>
      <c r="M116" s="98">
        <f t="shared" si="66"/>
        <v>0</v>
      </c>
      <c r="N116" s="98">
        <f t="shared" si="66"/>
        <v>21461</v>
      </c>
      <c r="O116" s="98">
        <f t="shared" si="66"/>
        <v>21461</v>
      </c>
    </row>
    <row r="117" spans="1:15" ht="51.75" x14ac:dyDescent="0.3">
      <c r="A117" s="41" t="s">
        <v>85</v>
      </c>
      <c r="B117" s="13" t="s">
        <v>16</v>
      </c>
      <c r="C117" s="24">
        <v>14</v>
      </c>
      <c r="D117" s="14" t="s">
        <v>86</v>
      </c>
      <c r="E117" s="24"/>
      <c r="F117" s="95">
        <f t="shared" ref="F117:O118" si="67">F118</f>
        <v>20122</v>
      </c>
      <c r="G117" s="95">
        <f t="shared" si="67"/>
        <v>20122</v>
      </c>
      <c r="H117" s="95">
        <f t="shared" si="67"/>
        <v>0</v>
      </c>
      <c r="I117" s="95">
        <f t="shared" si="67"/>
        <v>0</v>
      </c>
      <c r="J117" s="95">
        <f t="shared" si="67"/>
        <v>20122</v>
      </c>
      <c r="K117" s="113">
        <f t="shared" si="67"/>
        <v>20122</v>
      </c>
      <c r="L117" s="95">
        <f t="shared" si="67"/>
        <v>162</v>
      </c>
      <c r="M117" s="95">
        <f t="shared" si="67"/>
        <v>162</v>
      </c>
      <c r="N117" s="95">
        <f t="shared" si="67"/>
        <v>20284</v>
      </c>
      <c r="O117" s="95">
        <f t="shared" si="67"/>
        <v>20284</v>
      </c>
    </row>
    <row r="118" spans="1:15" ht="33" x14ac:dyDescent="0.25">
      <c r="A118" s="25" t="s">
        <v>21</v>
      </c>
      <c r="B118" s="17" t="s">
        <v>16</v>
      </c>
      <c r="C118" s="19">
        <v>14</v>
      </c>
      <c r="D118" s="18" t="s">
        <v>86</v>
      </c>
      <c r="E118" s="19">
        <v>200</v>
      </c>
      <c r="F118" s="96">
        <f t="shared" si="67"/>
        <v>20122</v>
      </c>
      <c r="G118" s="96">
        <f t="shared" si="67"/>
        <v>20122</v>
      </c>
      <c r="H118" s="96">
        <f t="shared" si="67"/>
        <v>0</v>
      </c>
      <c r="I118" s="96">
        <f t="shared" si="67"/>
        <v>0</v>
      </c>
      <c r="J118" s="96">
        <f t="shared" si="67"/>
        <v>20122</v>
      </c>
      <c r="K118" s="114">
        <f t="shared" si="67"/>
        <v>20122</v>
      </c>
      <c r="L118" s="96">
        <f t="shared" si="67"/>
        <v>162</v>
      </c>
      <c r="M118" s="96">
        <f t="shared" si="67"/>
        <v>162</v>
      </c>
      <c r="N118" s="96">
        <f t="shared" si="67"/>
        <v>20284</v>
      </c>
      <c r="O118" s="96">
        <f t="shared" si="67"/>
        <v>20284</v>
      </c>
    </row>
    <row r="119" spans="1:15" ht="33" x14ac:dyDescent="0.25">
      <c r="A119" s="25" t="s">
        <v>22</v>
      </c>
      <c r="B119" s="17" t="s">
        <v>16</v>
      </c>
      <c r="C119" s="19">
        <v>14</v>
      </c>
      <c r="D119" s="18" t="s">
        <v>86</v>
      </c>
      <c r="E119" s="19">
        <v>240</v>
      </c>
      <c r="F119" s="96">
        <v>20122</v>
      </c>
      <c r="G119" s="96">
        <v>20122</v>
      </c>
      <c r="H119" s="96">
        <v>0</v>
      </c>
      <c r="I119" s="96">
        <v>0</v>
      </c>
      <c r="J119" s="96">
        <v>20122</v>
      </c>
      <c r="K119" s="114">
        <v>20122</v>
      </c>
      <c r="L119" s="96">
        <v>162</v>
      </c>
      <c r="M119" s="96">
        <v>162</v>
      </c>
      <c r="N119" s="96">
        <f>J119+L119</f>
        <v>20284</v>
      </c>
      <c r="O119" s="96">
        <f>K119+M119</f>
        <v>20284</v>
      </c>
    </row>
    <row r="120" spans="1:15" ht="51.75" x14ac:dyDescent="0.3">
      <c r="A120" s="41" t="s">
        <v>415</v>
      </c>
      <c r="B120" s="13" t="s">
        <v>16</v>
      </c>
      <c r="C120" s="24">
        <v>14</v>
      </c>
      <c r="D120" s="14" t="s">
        <v>84</v>
      </c>
      <c r="E120" s="24"/>
      <c r="F120" s="95">
        <f t="shared" ref="F120:O121" si="68">F121</f>
        <v>270.10000000000002</v>
      </c>
      <c r="G120" s="95">
        <f t="shared" si="68"/>
        <v>270.10000000000002</v>
      </c>
      <c r="H120" s="95">
        <f t="shared" si="68"/>
        <v>0</v>
      </c>
      <c r="I120" s="95">
        <f t="shared" si="68"/>
        <v>0</v>
      </c>
      <c r="J120" s="95">
        <f t="shared" si="68"/>
        <v>270.10000000000002</v>
      </c>
      <c r="K120" s="113">
        <f t="shared" si="68"/>
        <v>270.10000000000002</v>
      </c>
      <c r="L120" s="95">
        <f t="shared" si="68"/>
        <v>0</v>
      </c>
      <c r="M120" s="95">
        <f t="shared" si="68"/>
        <v>0</v>
      </c>
      <c r="N120" s="95">
        <f t="shared" si="68"/>
        <v>270.10000000000002</v>
      </c>
      <c r="O120" s="95">
        <f t="shared" si="68"/>
        <v>270.10000000000002</v>
      </c>
    </row>
    <row r="121" spans="1:15" ht="33" x14ac:dyDescent="0.25">
      <c r="A121" s="25" t="s">
        <v>21</v>
      </c>
      <c r="B121" s="17" t="s">
        <v>16</v>
      </c>
      <c r="C121" s="19">
        <v>14</v>
      </c>
      <c r="D121" s="18" t="s">
        <v>84</v>
      </c>
      <c r="E121" s="19">
        <v>200</v>
      </c>
      <c r="F121" s="96">
        <f t="shared" si="68"/>
        <v>270.10000000000002</v>
      </c>
      <c r="G121" s="96">
        <f t="shared" si="68"/>
        <v>270.10000000000002</v>
      </c>
      <c r="H121" s="96">
        <f t="shared" si="68"/>
        <v>0</v>
      </c>
      <c r="I121" s="96">
        <f t="shared" si="68"/>
        <v>0</v>
      </c>
      <c r="J121" s="96">
        <f t="shared" si="68"/>
        <v>270.10000000000002</v>
      </c>
      <c r="K121" s="114">
        <f t="shared" si="68"/>
        <v>270.10000000000002</v>
      </c>
      <c r="L121" s="96">
        <f t="shared" si="68"/>
        <v>0</v>
      </c>
      <c r="M121" s="96">
        <f t="shared" si="68"/>
        <v>0</v>
      </c>
      <c r="N121" s="96">
        <f t="shared" si="68"/>
        <v>270.10000000000002</v>
      </c>
      <c r="O121" s="96">
        <f t="shared" si="68"/>
        <v>270.10000000000002</v>
      </c>
    </row>
    <row r="122" spans="1:15" ht="33" x14ac:dyDescent="0.25">
      <c r="A122" s="25" t="s">
        <v>22</v>
      </c>
      <c r="B122" s="17" t="s">
        <v>16</v>
      </c>
      <c r="C122" s="19">
        <v>14</v>
      </c>
      <c r="D122" s="18" t="s">
        <v>84</v>
      </c>
      <c r="E122" s="19">
        <v>240</v>
      </c>
      <c r="F122" s="96">
        <v>270.10000000000002</v>
      </c>
      <c r="G122" s="96">
        <v>270.10000000000002</v>
      </c>
      <c r="H122" s="96">
        <v>0</v>
      </c>
      <c r="I122" s="96">
        <v>0</v>
      </c>
      <c r="J122" s="96">
        <v>270.10000000000002</v>
      </c>
      <c r="K122" s="114">
        <v>270.10000000000002</v>
      </c>
      <c r="L122" s="96">
        <v>0</v>
      </c>
      <c r="M122" s="96">
        <v>0</v>
      </c>
      <c r="N122" s="96">
        <v>270.10000000000002</v>
      </c>
      <c r="O122" s="96">
        <v>270.10000000000002</v>
      </c>
    </row>
    <row r="123" spans="1:15" ht="34.5" x14ac:dyDescent="0.3">
      <c r="A123" s="41" t="s">
        <v>464</v>
      </c>
      <c r="B123" s="13" t="s">
        <v>16</v>
      </c>
      <c r="C123" s="13" t="s">
        <v>87</v>
      </c>
      <c r="D123" s="14" t="s">
        <v>465</v>
      </c>
      <c r="E123" s="19" t="s">
        <v>58</v>
      </c>
      <c r="F123" s="89">
        <f t="shared" ref="F123:O124" si="69">F124</f>
        <v>170</v>
      </c>
      <c r="G123" s="89">
        <f t="shared" si="69"/>
        <v>170</v>
      </c>
      <c r="H123" s="89">
        <f t="shared" si="69"/>
        <v>0</v>
      </c>
      <c r="I123" s="89">
        <f t="shared" si="69"/>
        <v>0</v>
      </c>
      <c r="J123" s="89">
        <f t="shared" si="69"/>
        <v>170</v>
      </c>
      <c r="K123" s="117">
        <f t="shared" si="69"/>
        <v>170</v>
      </c>
      <c r="L123" s="89">
        <f t="shared" si="69"/>
        <v>0</v>
      </c>
      <c r="M123" s="89">
        <f t="shared" si="69"/>
        <v>0</v>
      </c>
      <c r="N123" s="89">
        <f t="shared" si="69"/>
        <v>170</v>
      </c>
      <c r="O123" s="89">
        <f t="shared" si="69"/>
        <v>170</v>
      </c>
    </row>
    <row r="124" spans="1:15" ht="33" x14ac:dyDescent="0.25">
      <c r="A124" s="25" t="s">
        <v>21</v>
      </c>
      <c r="B124" s="17" t="s">
        <v>16</v>
      </c>
      <c r="C124" s="17" t="s">
        <v>87</v>
      </c>
      <c r="D124" s="18" t="s">
        <v>465</v>
      </c>
      <c r="E124" s="19" t="s">
        <v>59</v>
      </c>
      <c r="F124" s="87">
        <f t="shared" si="69"/>
        <v>170</v>
      </c>
      <c r="G124" s="87">
        <f t="shared" si="69"/>
        <v>170</v>
      </c>
      <c r="H124" s="87">
        <f t="shared" si="69"/>
        <v>0</v>
      </c>
      <c r="I124" s="87">
        <f t="shared" si="69"/>
        <v>0</v>
      </c>
      <c r="J124" s="87">
        <f t="shared" si="69"/>
        <v>170</v>
      </c>
      <c r="K124" s="118">
        <f t="shared" si="69"/>
        <v>170</v>
      </c>
      <c r="L124" s="87">
        <f t="shared" si="69"/>
        <v>0</v>
      </c>
      <c r="M124" s="87">
        <f t="shared" si="69"/>
        <v>0</v>
      </c>
      <c r="N124" s="87">
        <f t="shared" si="69"/>
        <v>170</v>
      </c>
      <c r="O124" s="87">
        <f t="shared" si="69"/>
        <v>170</v>
      </c>
    </row>
    <row r="125" spans="1:15" ht="33" x14ac:dyDescent="0.25">
      <c r="A125" s="25" t="s">
        <v>22</v>
      </c>
      <c r="B125" s="17" t="s">
        <v>16</v>
      </c>
      <c r="C125" s="17" t="s">
        <v>87</v>
      </c>
      <c r="D125" s="18" t="s">
        <v>465</v>
      </c>
      <c r="E125" s="19" t="s">
        <v>60</v>
      </c>
      <c r="F125" s="87">
        <v>170</v>
      </c>
      <c r="G125" s="87">
        <v>170</v>
      </c>
      <c r="H125" s="96">
        <v>0</v>
      </c>
      <c r="I125" s="96">
        <v>0</v>
      </c>
      <c r="J125" s="87">
        <v>170</v>
      </c>
      <c r="K125" s="118">
        <v>170</v>
      </c>
      <c r="L125" s="96">
        <v>0</v>
      </c>
      <c r="M125" s="96">
        <v>0</v>
      </c>
      <c r="N125" s="87">
        <v>170</v>
      </c>
      <c r="O125" s="87">
        <v>170</v>
      </c>
    </row>
    <row r="126" spans="1:15" ht="17.25" x14ac:dyDescent="0.3">
      <c r="A126" s="12" t="s">
        <v>88</v>
      </c>
      <c r="B126" s="13" t="s">
        <v>16</v>
      </c>
      <c r="C126" s="13" t="s">
        <v>87</v>
      </c>
      <c r="D126" s="14" t="s">
        <v>89</v>
      </c>
      <c r="E126" s="24"/>
      <c r="F126" s="95">
        <f t="shared" ref="F126:O127" si="70">F127</f>
        <v>736.9</v>
      </c>
      <c r="G126" s="95">
        <f t="shared" si="70"/>
        <v>736.9</v>
      </c>
      <c r="H126" s="95">
        <f t="shared" si="70"/>
        <v>0</v>
      </c>
      <c r="I126" s="95">
        <f t="shared" si="70"/>
        <v>0</v>
      </c>
      <c r="J126" s="95">
        <f t="shared" si="70"/>
        <v>736.9</v>
      </c>
      <c r="K126" s="113">
        <f t="shared" si="70"/>
        <v>736.9</v>
      </c>
      <c r="L126" s="95">
        <f t="shared" si="70"/>
        <v>0</v>
      </c>
      <c r="M126" s="95">
        <f t="shared" si="70"/>
        <v>0</v>
      </c>
      <c r="N126" s="95">
        <f t="shared" si="70"/>
        <v>736.9</v>
      </c>
      <c r="O126" s="95">
        <f t="shared" si="70"/>
        <v>736.9</v>
      </c>
    </row>
    <row r="127" spans="1:15" ht="33" x14ac:dyDescent="0.25">
      <c r="A127" s="25" t="s">
        <v>21</v>
      </c>
      <c r="B127" s="17" t="s">
        <v>16</v>
      </c>
      <c r="C127" s="17" t="s">
        <v>87</v>
      </c>
      <c r="D127" s="18" t="s">
        <v>89</v>
      </c>
      <c r="E127" s="19">
        <v>200</v>
      </c>
      <c r="F127" s="96">
        <f t="shared" si="70"/>
        <v>736.9</v>
      </c>
      <c r="G127" s="96">
        <f t="shared" si="70"/>
        <v>736.9</v>
      </c>
      <c r="H127" s="96">
        <f t="shared" si="70"/>
        <v>0</v>
      </c>
      <c r="I127" s="96">
        <f t="shared" si="70"/>
        <v>0</v>
      </c>
      <c r="J127" s="96">
        <f t="shared" si="70"/>
        <v>736.9</v>
      </c>
      <c r="K127" s="114">
        <f t="shared" si="70"/>
        <v>736.9</v>
      </c>
      <c r="L127" s="96">
        <f t="shared" si="70"/>
        <v>0</v>
      </c>
      <c r="M127" s="96">
        <f t="shared" si="70"/>
        <v>0</v>
      </c>
      <c r="N127" s="96">
        <f t="shared" si="70"/>
        <v>736.9</v>
      </c>
      <c r="O127" s="96">
        <f t="shared" si="70"/>
        <v>736.9</v>
      </c>
    </row>
    <row r="128" spans="1:15" ht="33" x14ac:dyDescent="0.25">
      <c r="A128" s="25" t="s">
        <v>22</v>
      </c>
      <c r="B128" s="17" t="s">
        <v>16</v>
      </c>
      <c r="C128" s="17" t="s">
        <v>87</v>
      </c>
      <c r="D128" s="18" t="s">
        <v>89</v>
      </c>
      <c r="E128" s="19">
        <v>240</v>
      </c>
      <c r="F128" s="96">
        <v>736.9</v>
      </c>
      <c r="G128" s="96">
        <v>736.9</v>
      </c>
      <c r="H128" s="96">
        <v>0</v>
      </c>
      <c r="I128" s="96">
        <v>0</v>
      </c>
      <c r="J128" s="96">
        <v>736.9</v>
      </c>
      <c r="K128" s="114">
        <v>736.9</v>
      </c>
      <c r="L128" s="96">
        <v>0</v>
      </c>
      <c r="M128" s="96">
        <v>0</v>
      </c>
      <c r="N128" s="96">
        <v>736.9</v>
      </c>
      <c r="O128" s="96">
        <v>736.9</v>
      </c>
    </row>
    <row r="129" spans="1:15" ht="17.25" x14ac:dyDescent="0.3">
      <c r="A129" s="12" t="s">
        <v>90</v>
      </c>
      <c r="B129" s="13" t="s">
        <v>16</v>
      </c>
      <c r="C129" s="13" t="s">
        <v>87</v>
      </c>
      <c r="D129" s="14" t="s">
        <v>91</v>
      </c>
      <c r="E129" s="24"/>
      <c r="F129" s="95">
        <f t="shared" ref="F129:O130" si="71">F130</f>
        <v>162</v>
      </c>
      <c r="G129" s="95">
        <f t="shared" si="71"/>
        <v>162</v>
      </c>
      <c r="H129" s="95">
        <f t="shared" si="71"/>
        <v>0</v>
      </c>
      <c r="I129" s="95">
        <f t="shared" si="71"/>
        <v>0</v>
      </c>
      <c r="J129" s="95">
        <f t="shared" si="71"/>
        <v>162</v>
      </c>
      <c r="K129" s="113">
        <f t="shared" si="71"/>
        <v>162</v>
      </c>
      <c r="L129" s="95">
        <f t="shared" si="71"/>
        <v>-162</v>
      </c>
      <c r="M129" s="95">
        <f t="shared" si="71"/>
        <v>-162</v>
      </c>
      <c r="N129" s="95">
        <f t="shared" si="71"/>
        <v>0</v>
      </c>
      <c r="O129" s="95">
        <f t="shared" si="71"/>
        <v>0</v>
      </c>
    </row>
    <row r="130" spans="1:15" ht="33" x14ac:dyDescent="0.25">
      <c r="A130" s="25" t="s">
        <v>21</v>
      </c>
      <c r="B130" s="17" t="s">
        <v>16</v>
      </c>
      <c r="C130" s="17" t="s">
        <v>87</v>
      </c>
      <c r="D130" s="18" t="s">
        <v>91</v>
      </c>
      <c r="E130" s="19">
        <v>200</v>
      </c>
      <c r="F130" s="96">
        <f t="shared" si="71"/>
        <v>162</v>
      </c>
      <c r="G130" s="96">
        <f t="shared" si="71"/>
        <v>162</v>
      </c>
      <c r="H130" s="96">
        <f t="shared" si="71"/>
        <v>0</v>
      </c>
      <c r="I130" s="96">
        <f t="shared" si="71"/>
        <v>0</v>
      </c>
      <c r="J130" s="96">
        <f t="shared" si="71"/>
        <v>162</v>
      </c>
      <c r="K130" s="114">
        <f t="shared" si="71"/>
        <v>162</v>
      </c>
      <c r="L130" s="96">
        <f t="shared" si="71"/>
        <v>-162</v>
      </c>
      <c r="M130" s="96">
        <f t="shared" si="71"/>
        <v>-162</v>
      </c>
      <c r="N130" s="96">
        <f t="shared" si="71"/>
        <v>0</v>
      </c>
      <c r="O130" s="96">
        <f t="shared" si="71"/>
        <v>0</v>
      </c>
    </row>
    <row r="131" spans="1:15" ht="33" x14ac:dyDescent="0.25">
      <c r="A131" s="25" t="s">
        <v>22</v>
      </c>
      <c r="B131" s="17" t="s">
        <v>16</v>
      </c>
      <c r="C131" s="17" t="s">
        <v>87</v>
      </c>
      <c r="D131" s="18" t="s">
        <v>91</v>
      </c>
      <c r="E131" s="19">
        <v>240</v>
      </c>
      <c r="F131" s="96">
        <v>162</v>
      </c>
      <c r="G131" s="96">
        <v>162</v>
      </c>
      <c r="H131" s="96">
        <v>0</v>
      </c>
      <c r="I131" s="96">
        <v>0</v>
      </c>
      <c r="J131" s="96">
        <v>162</v>
      </c>
      <c r="K131" s="114">
        <v>162</v>
      </c>
      <c r="L131" s="96">
        <v>-162</v>
      </c>
      <c r="M131" s="96">
        <v>-162</v>
      </c>
      <c r="N131" s="96">
        <f>J131+L131</f>
        <v>0</v>
      </c>
      <c r="O131" s="96">
        <f>K131+M131</f>
        <v>0</v>
      </c>
    </row>
    <row r="132" spans="1:15" ht="16.5" x14ac:dyDescent="0.25">
      <c r="A132" s="11" t="s">
        <v>416</v>
      </c>
      <c r="B132" s="9" t="s">
        <v>25</v>
      </c>
      <c r="C132" s="9" t="s">
        <v>4</v>
      </c>
      <c r="D132" s="10" t="s">
        <v>58</v>
      </c>
      <c r="E132" s="23" t="s">
        <v>58</v>
      </c>
      <c r="F132" s="94">
        <f t="shared" ref="F132:K132" si="72">F133+F171</f>
        <v>186757.89999999997</v>
      </c>
      <c r="G132" s="94">
        <f t="shared" si="72"/>
        <v>181885.39999999997</v>
      </c>
      <c r="H132" s="94">
        <f t="shared" si="72"/>
        <v>0</v>
      </c>
      <c r="I132" s="94">
        <f t="shared" si="72"/>
        <v>0</v>
      </c>
      <c r="J132" s="94">
        <f t="shared" si="72"/>
        <v>186757.89999999997</v>
      </c>
      <c r="K132" s="112">
        <f t="shared" si="72"/>
        <v>181885.39999999997</v>
      </c>
      <c r="L132" s="94">
        <f t="shared" ref="L132:O132" si="73">L133+L171</f>
        <v>0</v>
      </c>
      <c r="M132" s="94">
        <f t="shared" si="73"/>
        <v>0</v>
      </c>
      <c r="N132" s="94">
        <f t="shared" si="73"/>
        <v>186757.89999999997</v>
      </c>
      <c r="O132" s="94">
        <f t="shared" si="73"/>
        <v>181885.39999999997</v>
      </c>
    </row>
    <row r="133" spans="1:15" ht="16.5" x14ac:dyDescent="0.25">
      <c r="A133" s="11" t="s">
        <v>92</v>
      </c>
      <c r="B133" s="9" t="s">
        <v>25</v>
      </c>
      <c r="C133" s="9" t="s">
        <v>76</v>
      </c>
      <c r="D133" s="22" t="s">
        <v>58</v>
      </c>
      <c r="E133" s="23" t="s">
        <v>58</v>
      </c>
      <c r="F133" s="99">
        <f t="shared" ref="F133:K133" si="74">F134+F165</f>
        <v>162859.89999999997</v>
      </c>
      <c r="G133" s="99">
        <f t="shared" si="74"/>
        <v>164456.39999999997</v>
      </c>
      <c r="H133" s="99">
        <f t="shared" si="74"/>
        <v>0</v>
      </c>
      <c r="I133" s="99">
        <f t="shared" si="74"/>
        <v>0</v>
      </c>
      <c r="J133" s="99">
        <f t="shared" si="74"/>
        <v>162859.89999999997</v>
      </c>
      <c r="K133" s="119">
        <f t="shared" si="74"/>
        <v>164456.39999999997</v>
      </c>
      <c r="L133" s="99">
        <f t="shared" ref="L133:O133" si="75">L134+L165</f>
        <v>0</v>
      </c>
      <c r="M133" s="99">
        <f t="shared" si="75"/>
        <v>0</v>
      </c>
      <c r="N133" s="99">
        <f t="shared" si="75"/>
        <v>162859.89999999997</v>
      </c>
      <c r="O133" s="99">
        <f t="shared" si="75"/>
        <v>164456.39999999997</v>
      </c>
    </row>
    <row r="134" spans="1:15" ht="49.5" x14ac:dyDescent="0.25">
      <c r="A134" s="51" t="s">
        <v>93</v>
      </c>
      <c r="B134" s="45" t="s">
        <v>25</v>
      </c>
      <c r="C134" s="45" t="s">
        <v>76</v>
      </c>
      <c r="D134" s="52" t="s">
        <v>94</v>
      </c>
      <c r="E134" s="47" t="s">
        <v>58</v>
      </c>
      <c r="F134" s="98">
        <f t="shared" ref="F134:K134" si="76">F135+F155+F160</f>
        <v>158467.39999999997</v>
      </c>
      <c r="G134" s="98">
        <f t="shared" si="76"/>
        <v>160180.59999999998</v>
      </c>
      <c r="H134" s="98">
        <f t="shared" si="76"/>
        <v>0</v>
      </c>
      <c r="I134" s="98">
        <f t="shared" si="76"/>
        <v>0</v>
      </c>
      <c r="J134" s="98">
        <f t="shared" si="76"/>
        <v>158467.39999999997</v>
      </c>
      <c r="K134" s="116">
        <f t="shared" si="76"/>
        <v>160180.59999999998</v>
      </c>
      <c r="L134" s="98">
        <f t="shared" ref="L134:O134" si="77">L135+L155+L160</f>
        <v>0</v>
      </c>
      <c r="M134" s="98">
        <f t="shared" si="77"/>
        <v>0</v>
      </c>
      <c r="N134" s="98">
        <f t="shared" si="77"/>
        <v>158467.39999999997</v>
      </c>
      <c r="O134" s="98">
        <f t="shared" si="77"/>
        <v>160180.59999999998</v>
      </c>
    </row>
    <row r="135" spans="1:15" ht="34.5" x14ac:dyDescent="0.3">
      <c r="A135" s="41" t="s">
        <v>417</v>
      </c>
      <c r="B135" s="13" t="s">
        <v>25</v>
      </c>
      <c r="C135" s="13" t="s">
        <v>76</v>
      </c>
      <c r="D135" s="34" t="s">
        <v>95</v>
      </c>
      <c r="E135" s="24" t="s">
        <v>58</v>
      </c>
      <c r="F135" s="95">
        <f t="shared" ref="F135:G135" si="78">F140+F147+F136</f>
        <v>147875.59999999998</v>
      </c>
      <c r="G135" s="95">
        <f t="shared" si="78"/>
        <v>149500.59999999998</v>
      </c>
      <c r="H135" s="95">
        <f t="shared" ref="H135:K135" si="79">H140+H147+H136</f>
        <v>0</v>
      </c>
      <c r="I135" s="95">
        <f t="shared" si="79"/>
        <v>0</v>
      </c>
      <c r="J135" s="95">
        <f t="shared" si="79"/>
        <v>147875.59999999998</v>
      </c>
      <c r="K135" s="113">
        <f t="shared" si="79"/>
        <v>149500.59999999998</v>
      </c>
      <c r="L135" s="95">
        <f t="shared" ref="L135:O135" si="80">L140+L147+L136</f>
        <v>0</v>
      </c>
      <c r="M135" s="95">
        <f t="shared" si="80"/>
        <v>0</v>
      </c>
      <c r="N135" s="95">
        <f t="shared" si="80"/>
        <v>147875.59999999998</v>
      </c>
      <c r="O135" s="95">
        <f t="shared" si="80"/>
        <v>149500.59999999998</v>
      </c>
    </row>
    <row r="136" spans="1:15" ht="16.5" x14ac:dyDescent="0.25">
      <c r="A136" s="39" t="s">
        <v>96</v>
      </c>
      <c r="B136" s="27" t="s">
        <v>25</v>
      </c>
      <c r="C136" s="27" t="s">
        <v>76</v>
      </c>
      <c r="D136" s="42" t="s">
        <v>97</v>
      </c>
      <c r="E136" s="29" t="s">
        <v>58</v>
      </c>
      <c r="F136" s="97">
        <f t="shared" ref="F136:O138" si="81">F137</f>
        <v>3774.4</v>
      </c>
      <c r="G136" s="97">
        <f t="shared" si="81"/>
        <v>3774.4</v>
      </c>
      <c r="H136" s="97">
        <f t="shared" si="81"/>
        <v>0</v>
      </c>
      <c r="I136" s="97">
        <f t="shared" si="81"/>
        <v>0</v>
      </c>
      <c r="J136" s="97">
        <f t="shared" si="81"/>
        <v>3774.4</v>
      </c>
      <c r="K136" s="115">
        <f t="shared" si="81"/>
        <v>3774.4</v>
      </c>
      <c r="L136" s="97">
        <f t="shared" si="81"/>
        <v>0</v>
      </c>
      <c r="M136" s="97">
        <f t="shared" si="81"/>
        <v>0</v>
      </c>
      <c r="N136" s="97">
        <f t="shared" si="81"/>
        <v>3774.4</v>
      </c>
      <c r="O136" s="97">
        <f t="shared" si="81"/>
        <v>3774.4</v>
      </c>
    </row>
    <row r="137" spans="1:15" ht="16.5" x14ac:dyDescent="0.25">
      <c r="A137" s="25" t="s">
        <v>98</v>
      </c>
      <c r="B137" s="17" t="s">
        <v>25</v>
      </c>
      <c r="C137" s="17" t="s">
        <v>76</v>
      </c>
      <c r="D137" s="37" t="s">
        <v>99</v>
      </c>
      <c r="E137" s="29"/>
      <c r="F137" s="97">
        <f t="shared" si="81"/>
        <v>3774.4</v>
      </c>
      <c r="G137" s="97">
        <f t="shared" si="81"/>
        <v>3774.4</v>
      </c>
      <c r="H137" s="97">
        <f t="shared" si="81"/>
        <v>0</v>
      </c>
      <c r="I137" s="97">
        <f t="shared" si="81"/>
        <v>0</v>
      </c>
      <c r="J137" s="97">
        <f t="shared" si="81"/>
        <v>3774.4</v>
      </c>
      <c r="K137" s="115">
        <f t="shared" si="81"/>
        <v>3774.4</v>
      </c>
      <c r="L137" s="97">
        <f t="shared" si="81"/>
        <v>0</v>
      </c>
      <c r="M137" s="97">
        <f t="shared" si="81"/>
        <v>0</v>
      </c>
      <c r="N137" s="97">
        <f t="shared" si="81"/>
        <v>3774.4</v>
      </c>
      <c r="O137" s="97">
        <f t="shared" si="81"/>
        <v>3774.4</v>
      </c>
    </row>
    <row r="138" spans="1:15" ht="33" x14ac:dyDescent="0.25">
      <c r="A138" s="25" t="s">
        <v>100</v>
      </c>
      <c r="B138" s="17" t="s">
        <v>25</v>
      </c>
      <c r="C138" s="17" t="s">
        <v>76</v>
      </c>
      <c r="D138" s="37" t="s">
        <v>99</v>
      </c>
      <c r="E138" s="19" t="s">
        <v>101</v>
      </c>
      <c r="F138" s="96">
        <f t="shared" si="81"/>
        <v>3774.4</v>
      </c>
      <c r="G138" s="96">
        <f t="shared" si="81"/>
        <v>3774.4</v>
      </c>
      <c r="H138" s="96">
        <f t="shared" si="81"/>
        <v>0</v>
      </c>
      <c r="I138" s="96">
        <f t="shared" si="81"/>
        <v>0</v>
      </c>
      <c r="J138" s="96">
        <f t="shared" si="81"/>
        <v>3774.4</v>
      </c>
      <c r="K138" s="114">
        <f t="shared" si="81"/>
        <v>3774.4</v>
      </c>
      <c r="L138" s="96">
        <f t="shared" si="81"/>
        <v>0</v>
      </c>
      <c r="M138" s="96">
        <f t="shared" si="81"/>
        <v>0</v>
      </c>
      <c r="N138" s="96">
        <f t="shared" si="81"/>
        <v>3774.4</v>
      </c>
      <c r="O138" s="96">
        <f t="shared" si="81"/>
        <v>3774.4</v>
      </c>
    </row>
    <row r="139" spans="1:15" ht="16.5" x14ac:dyDescent="0.25">
      <c r="A139" s="25" t="s">
        <v>102</v>
      </c>
      <c r="B139" s="17" t="s">
        <v>25</v>
      </c>
      <c r="C139" s="17" t="s">
        <v>76</v>
      </c>
      <c r="D139" s="37" t="s">
        <v>99</v>
      </c>
      <c r="E139" s="19" t="s">
        <v>103</v>
      </c>
      <c r="F139" s="96">
        <v>3774.4</v>
      </c>
      <c r="G139" s="96">
        <v>3774.4</v>
      </c>
      <c r="H139" s="96">
        <v>0</v>
      </c>
      <c r="I139" s="96">
        <v>0</v>
      </c>
      <c r="J139" s="96">
        <v>3774.4</v>
      </c>
      <c r="K139" s="114">
        <v>3774.4</v>
      </c>
      <c r="L139" s="96">
        <v>0</v>
      </c>
      <c r="M139" s="96">
        <v>0</v>
      </c>
      <c r="N139" s="96">
        <v>3774.4</v>
      </c>
      <c r="O139" s="96">
        <v>3774.4</v>
      </c>
    </row>
    <row r="140" spans="1:15" ht="17.25" x14ac:dyDescent="0.3">
      <c r="A140" s="30" t="s">
        <v>418</v>
      </c>
      <c r="B140" s="27" t="s">
        <v>25</v>
      </c>
      <c r="C140" s="27" t="s">
        <v>76</v>
      </c>
      <c r="D140" s="42" t="s">
        <v>104</v>
      </c>
      <c r="E140" s="24" t="s">
        <v>58</v>
      </c>
      <c r="F140" s="97">
        <f t="shared" ref="F140:G140" si="82">F144+F141</f>
        <v>42736.299999999996</v>
      </c>
      <c r="G140" s="97">
        <f t="shared" si="82"/>
        <v>42736.299999999996</v>
      </c>
      <c r="H140" s="97">
        <f t="shared" ref="H140:K140" si="83">H144+H141</f>
        <v>0</v>
      </c>
      <c r="I140" s="97">
        <f t="shared" si="83"/>
        <v>0</v>
      </c>
      <c r="J140" s="97">
        <f t="shared" si="83"/>
        <v>42736.299999999996</v>
      </c>
      <c r="K140" s="115">
        <f t="shared" si="83"/>
        <v>42736.299999999996</v>
      </c>
      <c r="L140" s="97">
        <f t="shared" ref="L140:O140" si="84">L144+L141</f>
        <v>0</v>
      </c>
      <c r="M140" s="97">
        <f t="shared" si="84"/>
        <v>0</v>
      </c>
      <c r="N140" s="97">
        <f t="shared" si="84"/>
        <v>42736.299999999996</v>
      </c>
      <c r="O140" s="97">
        <f t="shared" si="84"/>
        <v>42736.299999999996</v>
      </c>
    </row>
    <row r="141" spans="1:15" ht="17.25" x14ac:dyDescent="0.3">
      <c r="A141" s="25" t="s">
        <v>105</v>
      </c>
      <c r="B141" s="17" t="s">
        <v>25</v>
      </c>
      <c r="C141" s="17" t="s">
        <v>76</v>
      </c>
      <c r="D141" s="37" t="s">
        <v>106</v>
      </c>
      <c r="E141" s="24" t="s">
        <v>58</v>
      </c>
      <c r="F141" s="96">
        <f t="shared" ref="F141:O142" si="85">F142</f>
        <v>38980.6</v>
      </c>
      <c r="G141" s="96">
        <f t="shared" si="85"/>
        <v>38980.6</v>
      </c>
      <c r="H141" s="96">
        <f t="shared" si="85"/>
        <v>0</v>
      </c>
      <c r="I141" s="96">
        <f t="shared" si="85"/>
        <v>0</v>
      </c>
      <c r="J141" s="96">
        <f t="shared" si="85"/>
        <v>38980.6</v>
      </c>
      <c r="K141" s="114">
        <f t="shared" si="85"/>
        <v>38980.6</v>
      </c>
      <c r="L141" s="96">
        <f t="shared" si="85"/>
        <v>0</v>
      </c>
      <c r="M141" s="96">
        <f t="shared" si="85"/>
        <v>0</v>
      </c>
      <c r="N141" s="96">
        <f t="shared" si="85"/>
        <v>38980.6</v>
      </c>
      <c r="O141" s="96">
        <f t="shared" si="85"/>
        <v>38980.6</v>
      </c>
    </row>
    <row r="142" spans="1:15" ht="33" x14ac:dyDescent="0.25">
      <c r="A142" s="25" t="s">
        <v>100</v>
      </c>
      <c r="B142" s="17" t="s">
        <v>25</v>
      </c>
      <c r="C142" s="17" t="s">
        <v>76</v>
      </c>
      <c r="D142" s="37" t="s">
        <v>106</v>
      </c>
      <c r="E142" s="19" t="s">
        <v>101</v>
      </c>
      <c r="F142" s="96">
        <f t="shared" si="85"/>
        <v>38980.6</v>
      </c>
      <c r="G142" s="96">
        <f t="shared" si="85"/>
        <v>38980.6</v>
      </c>
      <c r="H142" s="96">
        <f t="shared" si="85"/>
        <v>0</v>
      </c>
      <c r="I142" s="96">
        <f t="shared" si="85"/>
        <v>0</v>
      </c>
      <c r="J142" s="96">
        <f t="shared" si="85"/>
        <v>38980.6</v>
      </c>
      <c r="K142" s="114">
        <f t="shared" si="85"/>
        <v>38980.6</v>
      </c>
      <c r="L142" s="96">
        <f t="shared" si="85"/>
        <v>0</v>
      </c>
      <c r="M142" s="96">
        <f t="shared" si="85"/>
        <v>0</v>
      </c>
      <c r="N142" s="96">
        <f t="shared" si="85"/>
        <v>38980.6</v>
      </c>
      <c r="O142" s="96">
        <f t="shared" si="85"/>
        <v>38980.6</v>
      </c>
    </row>
    <row r="143" spans="1:15" ht="16.5" x14ac:dyDescent="0.25">
      <c r="A143" s="25" t="s">
        <v>102</v>
      </c>
      <c r="B143" s="17" t="s">
        <v>25</v>
      </c>
      <c r="C143" s="17" t="s">
        <v>76</v>
      </c>
      <c r="D143" s="37" t="s">
        <v>106</v>
      </c>
      <c r="E143" s="19" t="s">
        <v>103</v>
      </c>
      <c r="F143" s="96">
        <v>38980.6</v>
      </c>
      <c r="G143" s="96">
        <v>38980.6</v>
      </c>
      <c r="H143" s="96">
        <v>0</v>
      </c>
      <c r="I143" s="96">
        <v>0</v>
      </c>
      <c r="J143" s="96">
        <v>38980.6</v>
      </c>
      <c r="K143" s="114">
        <v>38980.6</v>
      </c>
      <c r="L143" s="96">
        <v>0</v>
      </c>
      <c r="M143" s="96">
        <v>0</v>
      </c>
      <c r="N143" s="96">
        <v>38980.6</v>
      </c>
      <c r="O143" s="96">
        <v>38980.6</v>
      </c>
    </row>
    <row r="144" spans="1:15" ht="33" x14ac:dyDescent="0.25">
      <c r="A144" s="25" t="s">
        <v>107</v>
      </c>
      <c r="B144" s="17" t="s">
        <v>25</v>
      </c>
      <c r="C144" s="17" t="s">
        <v>76</v>
      </c>
      <c r="D144" s="37" t="s">
        <v>108</v>
      </c>
      <c r="E144" s="29" t="s">
        <v>58</v>
      </c>
      <c r="F144" s="96">
        <f t="shared" ref="F144:O145" si="86">F145</f>
        <v>3755.7</v>
      </c>
      <c r="G144" s="96">
        <f t="shared" si="86"/>
        <v>3755.7</v>
      </c>
      <c r="H144" s="96">
        <f t="shared" si="86"/>
        <v>0</v>
      </c>
      <c r="I144" s="96">
        <f t="shared" si="86"/>
        <v>0</v>
      </c>
      <c r="J144" s="96">
        <f t="shared" si="86"/>
        <v>3755.7</v>
      </c>
      <c r="K144" s="114">
        <f t="shared" si="86"/>
        <v>3755.7</v>
      </c>
      <c r="L144" s="96">
        <f t="shared" si="86"/>
        <v>0</v>
      </c>
      <c r="M144" s="96">
        <f t="shared" si="86"/>
        <v>0</v>
      </c>
      <c r="N144" s="96">
        <f t="shared" si="86"/>
        <v>3755.7</v>
      </c>
      <c r="O144" s="96">
        <f t="shared" si="86"/>
        <v>3755.7</v>
      </c>
    </row>
    <row r="145" spans="1:15" ht="33" x14ac:dyDescent="0.25">
      <c r="A145" s="25" t="s">
        <v>100</v>
      </c>
      <c r="B145" s="17" t="s">
        <v>25</v>
      </c>
      <c r="C145" s="17" t="s">
        <v>76</v>
      </c>
      <c r="D145" s="37" t="s">
        <v>108</v>
      </c>
      <c r="E145" s="19" t="s">
        <v>101</v>
      </c>
      <c r="F145" s="96">
        <f t="shared" si="86"/>
        <v>3755.7</v>
      </c>
      <c r="G145" s="96">
        <f t="shared" si="86"/>
        <v>3755.7</v>
      </c>
      <c r="H145" s="96">
        <f t="shared" si="86"/>
        <v>0</v>
      </c>
      <c r="I145" s="96">
        <f t="shared" si="86"/>
        <v>0</v>
      </c>
      <c r="J145" s="96">
        <f t="shared" si="86"/>
        <v>3755.7</v>
      </c>
      <c r="K145" s="114">
        <f t="shared" si="86"/>
        <v>3755.7</v>
      </c>
      <c r="L145" s="96">
        <f t="shared" si="86"/>
        <v>0</v>
      </c>
      <c r="M145" s="96">
        <f t="shared" si="86"/>
        <v>0</v>
      </c>
      <c r="N145" s="96">
        <f t="shared" si="86"/>
        <v>3755.7</v>
      </c>
      <c r="O145" s="96">
        <f t="shared" si="86"/>
        <v>3755.7</v>
      </c>
    </row>
    <row r="146" spans="1:15" ht="16.5" x14ac:dyDescent="0.25">
      <c r="A146" s="25" t="s">
        <v>102</v>
      </c>
      <c r="B146" s="17" t="s">
        <v>25</v>
      </c>
      <c r="C146" s="17" t="s">
        <v>76</v>
      </c>
      <c r="D146" s="37" t="s">
        <v>108</v>
      </c>
      <c r="E146" s="19" t="s">
        <v>103</v>
      </c>
      <c r="F146" s="96">
        <v>3755.7</v>
      </c>
      <c r="G146" s="96">
        <v>3755.7</v>
      </c>
      <c r="H146" s="96">
        <v>0</v>
      </c>
      <c r="I146" s="96">
        <v>0</v>
      </c>
      <c r="J146" s="96">
        <v>3755.7</v>
      </c>
      <c r="K146" s="114">
        <v>3755.7</v>
      </c>
      <c r="L146" s="96">
        <v>0</v>
      </c>
      <c r="M146" s="96">
        <v>0</v>
      </c>
      <c r="N146" s="96">
        <v>3755.7</v>
      </c>
      <c r="O146" s="96">
        <v>3755.7</v>
      </c>
    </row>
    <row r="147" spans="1:15" ht="16.5" x14ac:dyDescent="0.25">
      <c r="A147" s="30" t="s">
        <v>109</v>
      </c>
      <c r="B147" s="27" t="s">
        <v>25</v>
      </c>
      <c r="C147" s="27" t="s">
        <v>76</v>
      </c>
      <c r="D147" s="42" t="s">
        <v>110</v>
      </c>
      <c r="E147" s="29" t="s">
        <v>58</v>
      </c>
      <c r="F147" s="97">
        <f t="shared" ref="F147:G147" si="87">F151+F148</f>
        <v>101364.9</v>
      </c>
      <c r="G147" s="97">
        <f t="shared" si="87"/>
        <v>102989.9</v>
      </c>
      <c r="H147" s="97">
        <f t="shared" ref="H147:K147" si="88">H151+H148</f>
        <v>0</v>
      </c>
      <c r="I147" s="97">
        <f t="shared" si="88"/>
        <v>0</v>
      </c>
      <c r="J147" s="97">
        <f t="shared" si="88"/>
        <v>101364.9</v>
      </c>
      <c r="K147" s="115">
        <f t="shared" si="88"/>
        <v>102989.9</v>
      </c>
      <c r="L147" s="97">
        <f t="shared" ref="L147:O147" si="89">L151+L148</f>
        <v>0</v>
      </c>
      <c r="M147" s="97">
        <f t="shared" si="89"/>
        <v>0</v>
      </c>
      <c r="N147" s="97">
        <f t="shared" si="89"/>
        <v>101364.9</v>
      </c>
      <c r="O147" s="97">
        <f t="shared" si="89"/>
        <v>102989.9</v>
      </c>
    </row>
    <row r="148" spans="1:15" ht="16.5" x14ac:dyDescent="0.25">
      <c r="A148" s="25" t="s">
        <v>98</v>
      </c>
      <c r="B148" s="17" t="s">
        <v>25</v>
      </c>
      <c r="C148" s="17" t="s">
        <v>76</v>
      </c>
      <c r="D148" s="37" t="s">
        <v>111</v>
      </c>
      <c r="E148" s="29"/>
      <c r="F148" s="96">
        <f t="shared" ref="F148:O149" si="90">F149</f>
        <v>59279.9</v>
      </c>
      <c r="G148" s="96">
        <f t="shared" si="90"/>
        <v>59279.9</v>
      </c>
      <c r="H148" s="96">
        <f t="shared" si="90"/>
        <v>0</v>
      </c>
      <c r="I148" s="96">
        <f t="shared" si="90"/>
        <v>0</v>
      </c>
      <c r="J148" s="96">
        <f t="shared" si="90"/>
        <v>59279.9</v>
      </c>
      <c r="K148" s="114">
        <f t="shared" si="90"/>
        <v>59279.9</v>
      </c>
      <c r="L148" s="96">
        <f t="shared" si="90"/>
        <v>0</v>
      </c>
      <c r="M148" s="96">
        <f t="shared" si="90"/>
        <v>0</v>
      </c>
      <c r="N148" s="96">
        <f t="shared" si="90"/>
        <v>59279.9</v>
      </c>
      <c r="O148" s="96">
        <f t="shared" si="90"/>
        <v>59279.9</v>
      </c>
    </row>
    <row r="149" spans="1:15" ht="33" x14ac:dyDescent="0.25">
      <c r="A149" s="25" t="s">
        <v>100</v>
      </c>
      <c r="B149" s="17" t="s">
        <v>25</v>
      </c>
      <c r="C149" s="17" t="s">
        <v>76</v>
      </c>
      <c r="D149" s="37" t="s">
        <v>111</v>
      </c>
      <c r="E149" s="19" t="s">
        <v>101</v>
      </c>
      <c r="F149" s="96">
        <f t="shared" si="90"/>
        <v>59279.9</v>
      </c>
      <c r="G149" s="96">
        <f t="shared" si="90"/>
        <v>59279.9</v>
      </c>
      <c r="H149" s="96">
        <f t="shared" si="90"/>
        <v>0</v>
      </c>
      <c r="I149" s="96">
        <f t="shared" si="90"/>
        <v>0</v>
      </c>
      <c r="J149" s="96">
        <f t="shared" si="90"/>
        <v>59279.9</v>
      </c>
      <c r="K149" s="114">
        <f t="shared" si="90"/>
        <v>59279.9</v>
      </c>
      <c r="L149" s="96">
        <f t="shared" si="90"/>
        <v>0</v>
      </c>
      <c r="M149" s="96">
        <f t="shared" si="90"/>
        <v>0</v>
      </c>
      <c r="N149" s="96">
        <f t="shared" si="90"/>
        <v>59279.9</v>
      </c>
      <c r="O149" s="96">
        <f t="shared" si="90"/>
        <v>59279.9</v>
      </c>
    </row>
    <row r="150" spans="1:15" ht="16.5" x14ac:dyDescent="0.25">
      <c r="A150" s="25" t="s">
        <v>102</v>
      </c>
      <c r="B150" s="17" t="s">
        <v>25</v>
      </c>
      <c r="C150" s="17" t="s">
        <v>76</v>
      </c>
      <c r="D150" s="37" t="s">
        <v>111</v>
      </c>
      <c r="E150" s="19" t="s">
        <v>103</v>
      </c>
      <c r="F150" s="96">
        <v>59279.9</v>
      </c>
      <c r="G150" s="96">
        <v>59279.9</v>
      </c>
      <c r="H150" s="96">
        <v>0</v>
      </c>
      <c r="I150" s="96">
        <v>0</v>
      </c>
      <c r="J150" s="96">
        <v>59279.9</v>
      </c>
      <c r="K150" s="114">
        <v>59279.9</v>
      </c>
      <c r="L150" s="96">
        <v>0</v>
      </c>
      <c r="M150" s="96">
        <v>0</v>
      </c>
      <c r="N150" s="96">
        <v>59279.9</v>
      </c>
      <c r="O150" s="96">
        <v>59279.9</v>
      </c>
    </row>
    <row r="151" spans="1:15" ht="16.5" x14ac:dyDescent="0.25">
      <c r="A151" s="25" t="s">
        <v>112</v>
      </c>
      <c r="B151" s="17" t="s">
        <v>25</v>
      </c>
      <c r="C151" s="17" t="s">
        <v>76</v>
      </c>
      <c r="D151" s="37" t="s">
        <v>113</v>
      </c>
      <c r="E151" s="19"/>
      <c r="F151" s="96">
        <f t="shared" ref="F151:O153" si="91">F152</f>
        <v>42085</v>
      </c>
      <c r="G151" s="96">
        <f t="shared" si="91"/>
        <v>43710</v>
      </c>
      <c r="H151" s="96">
        <f t="shared" si="91"/>
        <v>0</v>
      </c>
      <c r="I151" s="96">
        <f t="shared" si="91"/>
        <v>0</v>
      </c>
      <c r="J151" s="96">
        <f t="shared" si="91"/>
        <v>42085</v>
      </c>
      <c r="K151" s="114">
        <f t="shared" si="91"/>
        <v>43710</v>
      </c>
      <c r="L151" s="96">
        <f t="shared" si="91"/>
        <v>0</v>
      </c>
      <c r="M151" s="96">
        <f t="shared" si="91"/>
        <v>0</v>
      </c>
      <c r="N151" s="96">
        <f t="shared" si="91"/>
        <v>42085</v>
      </c>
      <c r="O151" s="96">
        <f t="shared" si="91"/>
        <v>43710</v>
      </c>
    </row>
    <row r="152" spans="1:15" ht="16.5" x14ac:dyDescent="0.25">
      <c r="A152" s="25" t="s">
        <v>114</v>
      </c>
      <c r="B152" s="17" t="s">
        <v>25</v>
      </c>
      <c r="C152" s="17" t="s">
        <v>76</v>
      </c>
      <c r="D152" s="37" t="s">
        <v>115</v>
      </c>
      <c r="E152" s="19"/>
      <c r="F152" s="96">
        <f t="shared" si="91"/>
        <v>42085</v>
      </c>
      <c r="G152" s="96">
        <f t="shared" si="91"/>
        <v>43710</v>
      </c>
      <c r="H152" s="96">
        <f t="shared" si="91"/>
        <v>0</v>
      </c>
      <c r="I152" s="96">
        <f t="shared" si="91"/>
        <v>0</v>
      </c>
      <c r="J152" s="96">
        <f t="shared" si="91"/>
        <v>42085</v>
      </c>
      <c r="K152" s="114">
        <f t="shared" si="91"/>
        <v>43710</v>
      </c>
      <c r="L152" s="96">
        <f t="shared" si="91"/>
        <v>0</v>
      </c>
      <c r="M152" s="96">
        <f t="shared" si="91"/>
        <v>0</v>
      </c>
      <c r="N152" s="96">
        <f t="shared" si="91"/>
        <v>42085</v>
      </c>
      <c r="O152" s="96">
        <f t="shared" si="91"/>
        <v>43710</v>
      </c>
    </row>
    <row r="153" spans="1:15" ht="33" x14ac:dyDescent="0.25">
      <c r="A153" s="25" t="s">
        <v>100</v>
      </c>
      <c r="B153" s="17" t="s">
        <v>25</v>
      </c>
      <c r="C153" s="17" t="s">
        <v>76</v>
      </c>
      <c r="D153" s="37" t="s">
        <v>115</v>
      </c>
      <c r="E153" s="19" t="s">
        <v>101</v>
      </c>
      <c r="F153" s="96">
        <f t="shared" si="91"/>
        <v>42085</v>
      </c>
      <c r="G153" s="96">
        <f t="shared" si="91"/>
        <v>43710</v>
      </c>
      <c r="H153" s="96">
        <f t="shared" si="91"/>
        <v>0</v>
      </c>
      <c r="I153" s="96">
        <f t="shared" si="91"/>
        <v>0</v>
      </c>
      <c r="J153" s="96">
        <f t="shared" si="91"/>
        <v>42085</v>
      </c>
      <c r="K153" s="114">
        <f t="shared" si="91"/>
        <v>43710</v>
      </c>
      <c r="L153" s="96">
        <f t="shared" si="91"/>
        <v>0</v>
      </c>
      <c r="M153" s="96">
        <f t="shared" si="91"/>
        <v>0</v>
      </c>
      <c r="N153" s="96">
        <f t="shared" si="91"/>
        <v>42085</v>
      </c>
      <c r="O153" s="96">
        <f t="shared" si="91"/>
        <v>43710</v>
      </c>
    </row>
    <row r="154" spans="1:15" ht="16.5" x14ac:dyDescent="0.25">
      <c r="A154" s="25" t="s">
        <v>102</v>
      </c>
      <c r="B154" s="17" t="s">
        <v>25</v>
      </c>
      <c r="C154" s="17" t="s">
        <v>76</v>
      </c>
      <c r="D154" s="37" t="s">
        <v>115</v>
      </c>
      <c r="E154" s="19" t="s">
        <v>103</v>
      </c>
      <c r="F154" s="96">
        <v>42085</v>
      </c>
      <c r="G154" s="96">
        <v>43710</v>
      </c>
      <c r="H154" s="96">
        <v>0</v>
      </c>
      <c r="I154" s="96">
        <v>0</v>
      </c>
      <c r="J154" s="96">
        <v>42085</v>
      </c>
      <c r="K154" s="114">
        <v>43710</v>
      </c>
      <c r="L154" s="96">
        <v>0</v>
      </c>
      <c r="M154" s="96">
        <v>0</v>
      </c>
      <c r="N154" s="96">
        <v>42085</v>
      </c>
      <c r="O154" s="96">
        <v>43710</v>
      </c>
    </row>
    <row r="155" spans="1:15" ht="17.25" x14ac:dyDescent="0.3">
      <c r="A155" s="41" t="s">
        <v>116</v>
      </c>
      <c r="B155" s="13" t="s">
        <v>25</v>
      </c>
      <c r="C155" s="13" t="s">
        <v>76</v>
      </c>
      <c r="D155" s="34" t="s">
        <v>117</v>
      </c>
      <c r="E155" s="53" t="s">
        <v>58</v>
      </c>
      <c r="F155" s="95">
        <f t="shared" ref="F155:O155" si="92">F156</f>
        <v>3550.5</v>
      </c>
      <c r="G155" s="95">
        <f t="shared" si="92"/>
        <v>3550.5</v>
      </c>
      <c r="H155" s="95">
        <f t="shared" si="92"/>
        <v>0</v>
      </c>
      <c r="I155" s="95">
        <f t="shared" si="92"/>
        <v>0</v>
      </c>
      <c r="J155" s="95">
        <f t="shared" si="92"/>
        <v>3550.5</v>
      </c>
      <c r="K155" s="113">
        <f t="shared" si="92"/>
        <v>3550.5</v>
      </c>
      <c r="L155" s="95">
        <f t="shared" si="92"/>
        <v>0</v>
      </c>
      <c r="M155" s="95">
        <f t="shared" si="92"/>
        <v>0</v>
      </c>
      <c r="N155" s="95">
        <f t="shared" si="92"/>
        <v>3550.5</v>
      </c>
      <c r="O155" s="95">
        <f t="shared" si="92"/>
        <v>3550.5</v>
      </c>
    </row>
    <row r="156" spans="1:15" ht="16.5" x14ac:dyDescent="0.25">
      <c r="A156" s="30" t="s">
        <v>118</v>
      </c>
      <c r="B156" s="27" t="s">
        <v>25</v>
      </c>
      <c r="C156" s="27" t="s">
        <v>76</v>
      </c>
      <c r="D156" s="42" t="s">
        <v>119</v>
      </c>
      <c r="E156" s="29" t="s">
        <v>58</v>
      </c>
      <c r="F156" s="97">
        <f t="shared" ref="F156:O158" si="93">F157</f>
        <v>3550.5</v>
      </c>
      <c r="G156" s="97">
        <f t="shared" si="93"/>
        <v>3550.5</v>
      </c>
      <c r="H156" s="97">
        <f t="shared" si="93"/>
        <v>0</v>
      </c>
      <c r="I156" s="97">
        <f t="shared" si="93"/>
        <v>0</v>
      </c>
      <c r="J156" s="97">
        <f t="shared" si="93"/>
        <v>3550.5</v>
      </c>
      <c r="K156" s="115">
        <f t="shared" si="93"/>
        <v>3550.5</v>
      </c>
      <c r="L156" s="97">
        <f t="shared" si="93"/>
        <v>0</v>
      </c>
      <c r="M156" s="97">
        <f t="shared" si="93"/>
        <v>0</v>
      </c>
      <c r="N156" s="97">
        <f t="shared" si="93"/>
        <v>3550.5</v>
      </c>
      <c r="O156" s="97">
        <f t="shared" si="93"/>
        <v>3550.5</v>
      </c>
    </row>
    <row r="157" spans="1:15" ht="33" x14ac:dyDescent="0.25">
      <c r="A157" s="25" t="s">
        <v>120</v>
      </c>
      <c r="B157" s="17" t="s">
        <v>25</v>
      </c>
      <c r="C157" s="17" t="s">
        <v>76</v>
      </c>
      <c r="D157" s="37" t="s">
        <v>121</v>
      </c>
      <c r="E157" s="29"/>
      <c r="F157" s="96">
        <f t="shared" si="93"/>
        <v>3550.5</v>
      </c>
      <c r="G157" s="96">
        <f t="shared" si="93"/>
        <v>3550.5</v>
      </c>
      <c r="H157" s="96">
        <f t="shared" si="93"/>
        <v>0</v>
      </c>
      <c r="I157" s="96">
        <f t="shared" si="93"/>
        <v>0</v>
      </c>
      <c r="J157" s="96">
        <f t="shared" si="93"/>
        <v>3550.5</v>
      </c>
      <c r="K157" s="114">
        <f t="shared" si="93"/>
        <v>3550.5</v>
      </c>
      <c r="L157" s="96">
        <f t="shared" si="93"/>
        <v>0</v>
      </c>
      <c r="M157" s="96">
        <f t="shared" si="93"/>
        <v>0</v>
      </c>
      <c r="N157" s="96">
        <f t="shared" si="93"/>
        <v>3550.5</v>
      </c>
      <c r="O157" s="96">
        <f t="shared" si="93"/>
        <v>3550.5</v>
      </c>
    </row>
    <row r="158" spans="1:15" ht="33" x14ac:dyDescent="0.25">
      <c r="A158" s="25" t="s">
        <v>21</v>
      </c>
      <c r="B158" s="17" t="s">
        <v>25</v>
      </c>
      <c r="C158" s="17" t="s">
        <v>76</v>
      </c>
      <c r="D158" s="37" t="s">
        <v>121</v>
      </c>
      <c r="E158" s="19">
        <v>200</v>
      </c>
      <c r="F158" s="96">
        <f t="shared" si="93"/>
        <v>3550.5</v>
      </c>
      <c r="G158" s="96">
        <f t="shared" si="93"/>
        <v>3550.5</v>
      </c>
      <c r="H158" s="96">
        <f t="shared" si="93"/>
        <v>0</v>
      </c>
      <c r="I158" s="96">
        <f t="shared" si="93"/>
        <v>0</v>
      </c>
      <c r="J158" s="96">
        <f t="shared" si="93"/>
        <v>3550.5</v>
      </c>
      <c r="K158" s="114">
        <f t="shared" si="93"/>
        <v>3550.5</v>
      </c>
      <c r="L158" s="96">
        <f t="shared" si="93"/>
        <v>0</v>
      </c>
      <c r="M158" s="96">
        <f t="shared" si="93"/>
        <v>0</v>
      </c>
      <c r="N158" s="96">
        <f t="shared" si="93"/>
        <v>3550.5</v>
      </c>
      <c r="O158" s="96">
        <f t="shared" si="93"/>
        <v>3550.5</v>
      </c>
    </row>
    <row r="159" spans="1:15" ht="33" x14ac:dyDescent="0.25">
      <c r="A159" s="25" t="s">
        <v>22</v>
      </c>
      <c r="B159" s="17" t="s">
        <v>25</v>
      </c>
      <c r="C159" s="17" t="s">
        <v>76</v>
      </c>
      <c r="D159" s="37" t="s">
        <v>121</v>
      </c>
      <c r="E159" s="19">
        <v>240</v>
      </c>
      <c r="F159" s="96">
        <v>3550.5</v>
      </c>
      <c r="G159" s="96">
        <v>3550.5</v>
      </c>
      <c r="H159" s="96">
        <v>0</v>
      </c>
      <c r="I159" s="96">
        <v>0</v>
      </c>
      <c r="J159" s="96">
        <v>3550.5</v>
      </c>
      <c r="K159" s="114">
        <v>3550.5</v>
      </c>
      <c r="L159" s="96">
        <v>0</v>
      </c>
      <c r="M159" s="96">
        <v>0</v>
      </c>
      <c r="N159" s="96">
        <v>3550.5</v>
      </c>
      <c r="O159" s="96">
        <v>3550.5</v>
      </c>
    </row>
    <row r="160" spans="1:15" ht="34.5" x14ac:dyDescent="0.3">
      <c r="A160" s="41" t="s">
        <v>122</v>
      </c>
      <c r="B160" s="13" t="s">
        <v>25</v>
      </c>
      <c r="C160" s="13" t="s">
        <v>76</v>
      </c>
      <c r="D160" s="34" t="s">
        <v>123</v>
      </c>
      <c r="E160" s="24" t="s">
        <v>58</v>
      </c>
      <c r="F160" s="95">
        <f t="shared" ref="F160:O160" si="94">F161</f>
        <v>7041.3</v>
      </c>
      <c r="G160" s="95">
        <f t="shared" si="94"/>
        <v>7129.5</v>
      </c>
      <c r="H160" s="95">
        <f t="shared" si="94"/>
        <v>0</v>
      </c>
      <c r="I160" s="95">
        <f t="shared" si="94"/>
        <v>0</v>
      </c>
      <c r="J160" s="95">
        <f t="shared" si="94"/>
        <v>7041.3</v>
      </c>
      <c r="K160" s="113">
        <f t="shared" si="94"/>
        <v>7129.5</v>
      </c>
      <c r="L160" s="95">
        <f t="shared" si="94"/>
        <v>0</v>
      </c>
      <c r="M160" s="95">
        <f t="shared" si="94"/>
        <v>0</v>
      </c>
      <c r="N160" s="95">
        <f t="shared" si="94"/>
        <v>7041.3</v>
      </c>
      <c r="O160" s="95">
        <f t="shared" si="94"/>
        <v>7129.5</v>
      </c>
    </row>
    <row r="161" spans="1:15" ht="16.5" x14ac:dyDescent="0.25">
      <c r="A161" s="30" t="s">
        <v>124</v>
      </c>
      <c r="B161" s="27" t="s">
        <v>25</v>
      </c>
      <c r="C161" s="27" t="s">
        <v>76</v>
      </c>
      <c r="D161" s="42" t="s">
        <v>125</v>
      </c>
      <c r="E161" s="29" t="s">
        <v>58</v>
      </c>
      <c r="F161" s="97">
        <f t="shared" ref="F161:O163" si="95">F162</f>
        <v>7041.3</v>
      </c>
      <c r="G161" s="97">
        <f t="shared" si="95"/>
        <v>7129.5</v>
      </c>
      <c r="H161" s="97">
        <f t="shared" si="95"/>
        <v>0</v>
      </c>
      <c r="I161" s="97">
        <f t="shared" si="95"/>
        <v>0</v>
      </c>
      <c r="J161" s="97">
        <f t="shared" si="95"/>
        <v>7041.3</v>
      </c>
      <c r="K161" s="115">
        <f t="shared" si="95"/>
        <v>7129.5</v>
      </c>
      <c r="L161" s="97">
        <f t="shared" si="95"/>
        <v>0</v>
      </c>
      <c r="M161" s="97">
        <f t="shared" si="95"/>
        <v>0</v>
      </c>
      <c r="N161" s="97">
        <f t="shared" si="95"/>
        <v>7041.3</v>
      </c>
      <c r="O161" s="97">
        <f t="shared" si="95"/>
        <v>7129.5</v>
      </c>
    </row>
    <row r="162" spans="1:15" ht="33" x14ac:dyDescent="0.25">
      <c r="A162" s="25" t="s">
        <v>419</v>
      </c>
      <c r="B162" s="17" t="s">
        <v>25</v>
      </c>
      <c r="C162" s="17" t="s">
        <v>76</v>
      </c>
      <c r="D162" s="37" t="s">
        <v>126</v>
      </c>
      <c r="E162" s="19" t="s">
        <v>58</v>
      </c>
      <c r="F162" s="96">
        <f t="shared" si="95"/>
        <v>7041.3</v>
      </c>
      <c r="G162" s="96">
        <f t="shared" si="95"/>
        <v>7129.5</v>
      </c>
      <c r="H162" s="96">
        <f t="shared" si="95"/>
        <v>0</v>
      </c>
      <c r="I162" s="96">
        <f t="shared" si="95"/>
        <v>0</v>
      </c>
      <c r="J162" s="96">
        <f t="shared" si="95"/>
        <v>7041.3</v>
      </c>
      <c r="K162" s="114">
        <f t="shared" si="95"/>
        <v>7129.5</v>
      </c>
      <c r="L162" s="96">
        <f t="shared" si="95"/>
        <v>0</v>
      </c>
      <c r="M162" s="96">
        <f t="shared" si="95"/>
        <v>0</v>
      </c>
      <c r="N162" s="96">
        <f t="shared" si="95"/>
        <v>7041.3</v>
      </c>
      <c r="O162" s="96">
        <f t="shared" si="95"/>
        <v>7129.5</v>
      </c>
    </row>
    <row r="163" spans="1:15" ht="33" x14ac:dyDescent="0.25">
      <c r="A163" s="25" t="s">
        <v>21</v>
      </c>
      <c r="B163" s="17" t="s">
        <v>25</v>
      </c>
      <c r="C163" s="17" t="s">
        <v>76</v>
      </c>
      <c r="D163" s="37" t="s">
        <v>126</v>
      </c>
      <c r="E163" s="50" t="s">
        <v>59</v>
      </c>
      <c r="F163" s="96">
        <f t="shared" si="95"/>
        <v>7041.3</v>
      </c>
      <c r="G163" s="96">
        <f t="shared" si="95"/>
        <v>7129.5</v>
      </c>
      <c r="H163" s="96">
        <f t="shared" si="95"/>
        <v>0</v>
      </c>
      <c r="I163" s="96">
        <f t="shared" si="95"/>
        <v>0</v>
      </c>
      <c r="J163" s="96">
        <f t="shared" si="95"/>
        <v>7041.3</v>
      </c>
      <c r="K163" s="114">
        <f t="shared" si="95"/>
        <v>7129.5</v>
      </c>
      <c r="L163" s="96">
        <f t="shared" si="95"/>
        <v>0</v>
      </c>
      <c r="M163" s="96">
        <f t="shared" si="95"/>
        <v>0</v>
      </c>
      <c r="N163" s="96">
        <f t="shared" si="95"/>
        <v>7041.3</v>
      </c>
      <c r="O163" s="96">
        <f t="shared" si="95"/>
        <v>7129.5</v>
      </c>
    </row>
    <row r="164" spans="1:15" ht="33" x14ac:dyDescent="0.25">
      <c r="A164" s="25" t="s">
        <v>22</v>
      </c>
      <c r="B164" s="17" t="s">
        <v>25</v>
      </c>
      <c r="C164" s="17" t="s">
        <v>76</v>
      </c>
      <c r="D164" s="37" t="s">
        <v>126</v>
      </c>
      <c r="E164" s="19" t="s">
        <v>60</v>
      </c>
      <c r="F164" s="96">
        <v>7041.3</v>
      </c>
      <c r="G164" s="96">
        <v>7129.5</v>
      </c>
      <c r="H164" s="96">
        <v>0</v>
      </c>
      <c r="I164" s="96">
        <v>0</v>
      </c>
      <c r="J164" s="96">
        <v>7041.3</v>
      </c>
      <c r="K164" s="114">
        <v>7129.5</v>
      </c>
      <c r="L164" s="96">
        <v>0</v>
      </c>
      <c r="M164" s="96">
        <v>0</v>
      </c>
      <c r="N164" s="96">
        <v>7041.3</v>
      </c>
      <c r="O164" s="96">
        <v>7129.5</v>
      </c>
    </row>
    <row r="165" spans="1:15" ht="16.5" x14ac:dyDescent="0.25">
      <c r="A165" s="11" t="s">
        <v>7</v>
      </c>
      <c r="B165" s="9" t="s">
        <v>25</v>
      </c>
      <c r="C165" s="9" t="s">
        <v>76</v>
      </c>
      <c r="D165" s="10" t="s">
        <v>8</v>
      </c>
      <c r="E165" s="11"/>
      <c r="F165" s="94">
        <f t="shared" ref="F165:O166" si="96">F166</f>
        <v>4392.5</v>
      </c>
      <c r="G165" s="94">
        <f t="shared" si="96"/>
        <v>4275.8</v>
      </c>
      <c r="H165" s="94">
        <f t="shared" si="96"/>
        <v>0</v>
      </c>
      <c r="I165" s="94">
        <f t="shared" si="96"/>
        <v>0</v>
      </c>
      <c r="J165" s="94">
        <f t="shared" si="96"/>
        <v>4392.5</v>
      </c>
      <c r="K165" s="112">
        <f t="shared" si="96"/>
        <v>4275.8</v>
      </c>
      <c r="L165" s="94">
        <f t="shared" si="96"/>
        <v>0</v>
      </c>
      <c r="M165" s="94">
        <f t="shared" si="96"/>
        <v>0</v>
      </c>
      <c r="N165" s="94">
        <f t="shared" si="96"/>
        <v>4392.5</v>
      </c>
      <c r="O165" s="94">
        <f t="shared" si="96"/>
        <v>4275.8</v>
      </c>
    </row>
    <row r="166" spans="1:15" ht="17.25" x14ac:dyDescent="0.3">
      <c r="A166" s="21" t="s">
        <v>127</v>
      </c>
      <c r="B166" s="13" t="s">
        <v>25</v>
      </c>
      <c r="C166" s="13" t="s">
        <v>76</v>
      </c>
      <c r="D166" s="10" t="s">
        <v>128</v>
      </c>
      <c r="E166" s="24" t="s">
        <v>58</v>
      </c>
      <c r="F166" s="94">
        <f t="shared" si="96"/>
        <v>4392.5</v>
      </c>
      <c r="G166" s="94">
        <f t="shared" si="96"/>
        <v>4275.8</v>
      </c>
      <c r="H166" s="94">
        <f t="shared" si="96"/>
        <v>0</v>
      </c>
      <c r="I166" s="94">
        <f t="shared" si="96"/>
        <v>0</v>
      </c>
      <c r="J166" s="94">
        <f t="shared" si="96"/>
        <v>4392.5</v>
      </c>
      <c r="K166" s="112">
        <f t="shared" si="96"/>
        <v>4275.8</v>
      </c>
      <c r="L166" s="94">
        <f t="shared" si="96"/>
        <v>0</v>
      </c>
      <c r="M166" s="94">
        <f t="shared" si="96"/>
        <v>0</v>
      </c>
      <c r="N166" s="94">
        <f t="shared" si="96"/>
        <v>4392.5</v>
      </c>
      <c r="O166" s="94">
        <f t="shared" si="96"/>
        <v>4275.8</v>
      </c>
    </row>
    <row r="167" spans="1:15" ht="17.25" x14ac:dyDescent="0.3">
      <c r="A167" s="41" t="s">
        <v>129</v>
      </c>
      <c r="B167" s="27" t="s">
        <v>25</v>
      </c>
      <c r="C167" s="27" t="s">
        <v>76</v>
      </c>
      <c r="D167" s="34" t="s">
        <v>130</v>
      </c>
      <c r="E167" s="29" t="s">
        <v>58</v>
      </c>
      <c r="F167" s="95">
        <f t="shared" ref="F167:O167" si="97">F168</f>
        <v>4392.5</v>
      </c>
      <c r="G167" s="95">
        <f t="shared" si="97"/>
        <v>4275.8</v>
      </c>
      <c r="H167" s="95">
        <f t="shared" si="97"/>
        <v>0</v>
      </c>
      <c r="I167" s="95">
        <f t="shared" si="97"/>
        <v>0</v>
      </c>
      <c r="J167" s="95">
        <f t="shared" si="97"/>
        <v>4392.5</v>
      </c>
      <c r="K167" s="113">
        <f t="shared" si="97"/>
        <v>4275.8</v>
      </c>
      <c r="L167" s="95">
        <f t="shared" si="97"/>
        <v>0</v>
      </c>
      <c r="M167" s="95">
        <f t="shared" si="97"/>
        <v>0</v>
      </c>
      <c r="N167" s="95">
        <f t="shared" si="97"/>
        <v>4392.5</v>
      </c>
      <c r="O167" s="95">
        <f t="shared" si="97"/>
        <v>4275.8</v>
      </c>
    </row>
    <row r="168" spans="1:15" ht="16.5" x14ac:dyDescent="0.25">
      <c r="A168" s="25" t="s">
        <v>448</v>
      </c>
      <c r="B168" s="17" t="s">
        <v>25</v>
      </c>
      <c r="C168" s="17" t="s">
        <v>76</v>
      </c>
      <c r="D168" s="18" t="s">
        <v>449</v>
      </c>
      <c r="E168" s="19"/>
      <c r="F168" s="96">
        <f t="shared" ref="F168:O169" si="98">F169</f>
        <v>4392.5</v>
      </c>
      <c r="G168" s="96">
        <f t="shared" si="98"/>
        <v>4275.8</v>
      </c>
      <c r="H168" s="96">
        <f t="shared" si="98"/>
        <v>0</v>
      </c>
      <c r="I168" s="96">
        <f t="shared" si="98"/>
        <v>0</v>
      </c>
      <c r="J168" s="96">
        <f t="shared" si="98"/>
        <v>4392.5</v>
      </c>
      <c r="K168" s="114">
        <f t="shared" si="98"/>
        <v>4275.8</v>
      </c>
      <c r="L168" s="96">
        <f t="shared" si="98"/>
        <v>0</v>
      </c>
      <c r="M168" s="96">
        <f t="shared" si="98"/>
        <v>0</v>
      </c>
      <c r="N168" s="96">
        <f t="shared" si="98"/>
        <v>4392.5</v>
      </c>
      <c r="O168" s="96">
        <f t="shared" si="98"/>
        <v>4275.8</v>
      </c>
    </row>
    <row r="169" spans="1:15" ht="33" x14ac:dyDescent="0.25">
      <c r="A169" s="25" t="s">
        <v>21</v>
      </c>
      <c r="B169" s="17" t="s">
        <v>25</v>
      </c>
      <c r="C169" s="17" t="s">
        <v>76</v>
      </c>
      <c r="D169" s="18" t="s">
        <v>449</v>
      </c>
      <c r="E169" s="19" t="s">
        <v>59</v>
      </c>
      <c r="F169" s="96">
        <f t="shared" si="98"/>
        <v>4392.5</v>
      </c>
      <c r="G169" s="96">
        <f t="shared" si="98"/>
        <v>4275.8</v>
      </c>
      <c r="H169" s="96">
        <f t="shared" si="98"/>
        <v>0</v>
      </c>
      <c r="I169" s="96">
        <f t="shared" si="98"/>
        <v>0</v>
      </c>
      <c r="J169" s="96">
        <f t="shared" si="98"/>
        <v>4392.5</v>
      </c>
      <c r="K169" s="114">
        <f t="shared" si="98"/>
        <v>4275.8</v>
      </c>
      <c r="L169" s="96">
        <f t="shared" si="98"/>
        <v>0</v>
      </c>
      <c r="M169" s="96">
        <f t="shared" si="98"/>
        <v>0</v>
      </c>
      <c r="N169" s="96">
        <f t="shared" si="98"/>
        <v>4392.5</v>
      </c>
      <c r="O169" s="96">
        <f t="shared" si="98"/>
        <v>4275.8</v>
      </c>
    </row>
    <row r="170" spans="1:15" ht="33" x14ac:dyDescent="0.25">
      <c r="A170" s="25" t="s">
        <v>22</v>
      </c>
      <c r="B170" s="17" t="s">
        <v>25</v>
      </c>
      <c r="C170" s="17" t="s">
        <v>76</v>
      </c>
      <c r="D170" s="18" t="s">
        <v>449</v>
      </c>
      <c r="E170" s="19" t="s">
        <v>60</v>
      </c>
      <c r="F170" s="96">
        <v>4392.5</v>
      </c>
      <c r="G170" s="96">
        <v>4275.8</v>
      </c>
      <c r="H170" s="96">
        <v>0</v>
      </c>
      <c r="I170" s="96">
        <v>0</v>
      </c>
      <c r="J170" s="96">
        <v>4392.5</v>
      </c>
      <c r="K170" s="114">
        <v>4275.8</v>
      </c>
      <c r="L170" s="96">
        <v>0</v>
      </c>
      <c r="M170" s="96">
        <v>0</v>
      </c>
      <c r="N170" s="96">
        <v>4392.5</v>
      </c>
      <c r="O170" s="96">
        <v>4275.8</v>
      </c>
    </row>
    <row r="171" spans="1:15" ht="16.5" x14ac:dyDescent="0.25">
      <c r="A171" s="21" t="s">
        <v>131</v>
      </c>
      <c r="B171" s="9" t="s">
        <v>25</v>
      </c>
      <c r="C171" s="9" t="s">
        <v>132</v>
      </c>
      <c r="D171" s="10"/>
      <c r="E171" s="23"/>
      <c r="F171" s="94">
        <f t="shared" ref="F171:O171" si="99">F172</f>
        <v>23898</v>
      </c>
      <c r="G171" s="94">
        <f t="shared" si="99"/>
        <v>17429</v>
      </c>
      <c r="H171" s="94">
        <f t="shared" si="99"/>
        <v>0</v>
      </c>
      <c r="I171" s="94">
        <f t="shared" si="99"/>
        <v>0</v>
      </c>
      <c r="J171" s="94">
        <f t="shared" si="99"/>
        <v>23898</v>
      </c>
      <c r="K171" s="112">
        <f t="shared" si="99"/>
        <v>17429</v>
      </c>
      <c r="L171" s="94">
        <f t="shared" si="99"/>
        <v>0</v>
      </c>
      <c r="M171" s="94">
        <f t="shared" si="99"/>
        <v>0</v>
      </c>
      <c r="N171" s="94">
        <f t="shared" si="99"/>
        <v>23898</v>
      </c>
      <c r="O171" s="94">
        <f t="shared" si="99"/>
        <v>17429</v>
      </c>
    </row>
    <row r="172" spans="1:15" ht="16.5" x14ac:dyDescent="0.25">
      <c r="A172" s="11" t="s">
        <v>7</v>
      </c>
      <c r="B172" s="9" t="s">
        <v>25</v>
      </c>
      <c r="C172" s="9" t="s">
        <v>132</v>
      </c>
      <c r="D172" s="10" t="s">
        <v>8</v>
      </c>
      <c r="E172" s="11"/>
      <c r="F172" s="94">
        <f t="shared" ref="F172:O172" si="100">F173</f>
        <v>23898</v>
      </c>
      <c r="G172" s="94">
        <f t="shared" si="100"/>
        <v>17429</v>
      </c>
      <c r="H172" s="94">
        <f t="shared" si="100"/>
        <v>0</v>
      </c>
      <c r="I172" s="94">
        <f t="shared" si="100"/>
        <v>0</v>
      </c>
      <c r="J172" s="94">
        <f t="shared" si="100"/>
        <v>23898</v>
      </c>
      <c r="K172" s="112">
        <f t="shared" si="100"/>
        <v>17429</v>
      </c>
      <c r="L172" s="94">
        <f t="shared" si="100"/>
        <v>0</v>
      </c>
      <c r="M172" s="94">
        <f t="shared" si="100"/>
        <v>0</v>
      </c>
      <c r="N172" s="94">
        <f t="shared" si="100"/>
        <v>23898</v>
      </c>
      <c r="O172" s="94">
        <f t="shared" si="100"/>
        <v>17429</v>
      </c>
    </row>
    <row r="173" spans="1:15" ht="17.25" x14ac:dyDescent="0.3">
      <c r="A173" s="21" t="s">
        <v>445</v>
      </c>
      <c r="B173" s="13" t="s">
        <v>25</v>
      </c>
      <c r="C173" s="13" t="s">
        <v>132</v>
      </c>
      <c r="D173" s="34" t="s">
        <v>133</v>
      </c>
      <c r="E173" s="65"/>
      <c r="F173" s="95">
        <f t="shared" ref="F173:G173" si="101">F181+F177+F174</f>
        <v>23898</v>
      </c>
      <c r="G173" s="95">
        <f t="shared" si="101"/>
        <v>17429</v>
      </c>
      <c r="H173" s="95">
        <f t="shared" ref="H173:K173" si="102">H181+H177+H174</f>
        <v>0</v>
      </c>
      <c r="I173" s="95">
        <f t="shared" si="102"/>
        <v>0</v>
      </c>
      <c r="J173" s="95">
        <f t="shared" si="102"/>
        <v>23898</v>
      </c>
      <c r="K173" s="113">
        <f t="shared" si="102"/>
        <v>17429</v>
      </c>
      <c r="L173" s="95">
        <f t="shared" ref="L173:O173" si="103">L181+L177+L174</f>
        <v>0</v>
      </c>
      <c r="M173" s="95">
        <f t="shared" si="103"/>
        <v>0</v>
      </c>
      <c r="N173" s="95">
        <f t="shared" si="103"/>
        <v>23898</v>
      </c>
      <c r="O173" s="95">
        <f t="shared" si="103"/>
        <v>17429</v>
      </c>
    </row>
    <row r="174" spans="1:15" ht="33.75" x14ac:dyDescent="0.3">
      <c r="A174" s="30" t="s">
        <v>134</v>
      </c>
      <c r="B174" s="27" t="s">
        <v>25</v>
      </c>
      <c r="C174" s="27" t="s">
        <v>132</v>
      </c>
      <c r="D174" s="42" t="s">
        <v>135</v>
      </c>
      <c r="E174" s="55" t="s">
        <v>58</v>
      </c>
      <c r="F174" s="97">
        <f t="shared" ref="F174:O175" si="104">F175</f>
        <v>6415</v>
      </c>
      <c r="G174" s="97">
        <f t="shared" si="104"/>
        <v>0</v>
      </c>
      <c r="H174" s="97">
        <f t="shared" si="104"/>
        <v>0</v>
      </c>
      <c r="I174" s="97">
        <f t="shared" si="104"/>
        <v>0</v>
      </c>
      <c r="J174" s="97">
        <f t="shared" si="104"/>
        <v>6415</v>
      </c>
      <c r="K174" s="115">
        <f t="shared" si="104"/>
        <v>0</v>
      </c>
      <c r="L174" s="97">
        <f t="shared" si="104"/>
        <v>0</v>
      </c>
      <c r="M174" s="97">
        <f t="shared" si="104"/>
        <v>0</v>
      </c>
      <c r="N174" s="97">
        <f t="shared" si="104"/>
        <v>6415</v>
      </c>
      <c r="O174" s="97">
        <f t="shared" si="104"/>
        <v>0</v>
      </c>
    </row>
    <row r="175" spans="1:15" ht="33" x14ac:dyDescent="0.25">
      <c r="A175" s="25" t="s">
        <v>21</v>
      </c>
      <c r="B175" s="17" t="s">
        <v>25</v>
      </c>
      <c r="C175" s="17" t="s">
        <v>132</v>
      </c>
      <c r="D175" s="37" t="s">
        <v>135</v>
      </c>
      <c r="E175" s="50" t="s">
        <v>59</v>
      </c>
      <c r="F175" s="96">
        <f t="shared" si="104"/>
        <v>6415</v>
      </c>
      <c r="G175" s="96">
        <f t="shared" si="104"/>
        <v>0</v>
      </c>
      <c r="H175" s="96">
        <f t="shared" si="104"/>
        <v>0</v>
      </c>
      <c r="I175" s="96">
        <f t="shared" si="104"/>
        <v>0</v>
      </c>
      <c r="J175" s="96">
        <f t="shared" si="104"/>
        <v>6415</v>
      </c>
      <c r="K175" s="114">
        <f t="shared" si="104"/>
        <v>0</v>
      </c>
      <c r="L175" s="96">
        <f t="shared" si="104"/>
        <v>0</v>
      </c>
      <c r="M175" s="96">
        <f t="shared" si="104"/>
        <v>0</v>
      </c>
      <c r="N175" s="96">
        <f t="shared" si="104"/>
        <v>6415</v>
      </c>
      <c r="O175" s="96">
        <f t="shared" si="104"/>
        <v>0</v>
      </c>
    </row>
    <row r="176" spans="1:15" ht="33" x14ac:dyDescent="0.25">
      <c r="A176" s="25" t="s">
        <v>22</v>
      </c>
      <c r="B176" s="17" t="s">
        <v>25</v>
      </c>
      <c r="C176" s="17" t="s">
        <v>132</v>
      </c>
      <c r="D176" s="37" t="s">
        <v>135</v>
      </c>
      <c r="E176" s="19" t="s">
        <v>60</v>
      </c>
      <c r="F176" s="96">
        <v>6415</v>
      </c>
      <c r="G176" s="96">
        <v>0</v>
      </c>
      <c r="H176" s="96">
        <v>0</v>
      </c>
      <c r="I176" s="96">
        <v>0</v>
      </c>
      <c r="J176" s="96">
        <v>6415</v>
      </c>
      <c r="K176" s="114">
        <v>0</v>
      </c>
      <c r="L176" s="96">
        <v>0</v>
      </c>
      <c r="M176" s="96">
        <v>0</v>
      </c>
      <c r="N176" s="96">
        <v>6415</v>
      </c>
      <c r="O176" s="96">
        <v>0</v>
      </c>
    </row>
    <row r="177" spans="1:15" ht="17.25" x14ac:dyDescent="0.3">
      <c r="A177" s="56" t="s">
        <v>136</v>
      </c>
      <c r="B177" s="57" t="s">
        <v>25</v>
      </c>
      <c r="C177" s="57" t="s">
        <v>132</v>
      </c>
      <c r="D177" s="42" t="s">
        <v>137</v>
      </c>
      <c r="E177" s="58" t="s">
        <v>58</v>
      </c>
      <c r="F177" s="96">
        <f t="shared" ref="F177:O179" si="105">F178</f>
        <v>200</v>
      </c>
      <c r="G177" s="96">
        <f t="shared" si="105"/>
        <v>200</v>
      </c>
      <c r="H177" s="96">
        <f t="shared" si="105"/>
        <v>0</v>
      </c>
      <c r="I177" s="96">
        <f t="shared" si="105"/>
        <v>0</v>
      </c>
      <c r="J177" s="96">
        <f t="shared" si="105"/>
        <v>200</v>
      </c>
      <c r="K177" s="114">
        <f t="shared" si="105"/>
        <v>200</v>
      </c>
      <c r="L177" s="96">
        <f t="shared" si="105"/>
        <v>0</v>
      </c>
      <c r="M177" s="96">
        <f t="shared" si="105"/>
        <v>0</v>
      </c>
      <c r="N177" s="96">
        <f t="shared" si="105"/>
        <v>200</v>
      </c>
      <c r="O177" s="96">
        <f t="shared" si="105"/>
        <v>200</v>
      </c>
    </row>
    <row r="178" spans="1:15" ht="33.75" x14ac:dyDescent="0.3">
      <c r="A178" s="25" t="s">
        <v>438</v>
      </c>
      <c r="B178" s="59" t="s">
        <v>25</v>
      </c>
      <c r="C178" s="59" t="s">
        <v>132</v>
      </c>
      <c r="D178" s="37" t="s">
        <v>439</v>
      </c>
      <c r="E178" s="58" t="s">
        <v>58</v>
      </c>
      <c r="F178" s="96">
        <f t="shared" si="105"/>
        <v>200</v>
      </c>
      <c r="G178" s="96">
        <f t="shared" si="105"/>
        <v>200</v>
      </c>
      <c r="H178" s="96">
        <f t="shared" si="105"/>
        <v>0</v>
      </c>
      <c r="I178" s="96">
        <f t="shared" si="105"/>
        <v>0</v>
      </c>
      <c r="J178" s="96">
        <f t="shared" si="105"/>
        <v>200</v>
      </c>
      <c r="K178" s="114">
        <f t="shared" si="105"/>
        <v>200</v>
      </c>
      <c r="L178" s="96">
        <f t="shared" si="105"/>
        <v>0</v>
      </c>
      <c r="M178" s="96">
        <f t="shared" si="105"/>
        <v>0</v>
      </c>
      <c r="N178" s="96">
        <f t="shared" si="105"/>
        <v>200</v>
      </c>
      <c r="O178" s="96">
        <f t="shared" si="105"/>
        <v>200</v>
      </c>
    </row>
    <row r="179" spans="1:15" ht="33" x14ac:dyDescent="0.25">
      <c r="A179" s="60" t="s">
        <v>21</v>
      </c>
      <c r="B179" s="59" t="s">
        <v>25</v>
      </c>
      <c r="C179" s="59" t="s">
        <v>132</v>
      </c>
      <c r="D179" s="37" t="s">
        <v>439</v>
      </c>
      <c r="E179" s="61" t="s">
        <v>59</v>
      </c>
      <c r="F179" s="96">
        <f t="shared" si="105"/>
        <v>200</v>
      </c>
      <c r="G179" s="96">
        <f t="shared" si="105"/>
        <v>200</v>
      </c>
      <c r="H179" s="96">
        <f t="shared" si="105"/>
        <v>0</v>
      </c>
      <c r="I179" s="96">
        <f t="shared" si="105"/>
        <v>0</v>
      </c>
      <c r="J179" s="96">
        <f t="shared" si="105"/>
        <v>200</v>
      </c>
      <c r="K179" s="114">
        <f t="shared" si="105"/>
        <v>200</v>
      </c>
      <c r="L179" s="96">
        <f t="shared" si="105"/>
        <v>0</v>
      </c>
      <c r="M179" s="96">
        <f t="shared" si="105"/>
        <v>0</v>
      </c>
      <c r="N179" s="96">
        <f t="shared" si="105"/>
        <v>200</v>
      </c>
      <c r="O179" s="96">
        <f t="shared" si="105"/>
        <v>200</v>
      </c>
    </row>
    <row r="180" spans="1:15" ht="33" x14ac:dyDescent="0.25">
      <c r="A180" s="60" t="s">
        <v>22</v>
      </c>
      <c r="B180" s="59" t="s">
        <v>25</v>
      </c>
      <c r="C180" s="59" t="s">
        <v>132</v>
      </c>
      <c r="D180" s="37" t="s">
        <v>439</v>
      </c>
      <c r="E180" s="61" t="s">
        <v>60</v>
      </c>
      <c r="F180" s="96">
        <v>200</v>
      </c>
      <c r="G180" s="96">
        <v>200</v>
      </c>
      <c r="H180" s="96">
        <v>0</v>
      </c>
      <c r="I180" s="96">
        <v>0</v>
      </c>
      <c r="J180" s="96">
        <v>200</v>
      </c>
      <c r="K180" s="114">
        <v>200</v>
      </c>
      <c r="L180" s="96">
        <v>0</v>
      </c>
      <c r="M180" s="96">
        <v>0</v>
      </c>
      <c r="N180" s="96">
        <v>200</v>
      </c>
      <c r="O180" s="96">
        <v>200</v>
      </c>
    </row>
    <row r="181" spans="1:15" ht="33.75" x14ac:dyDescent="0.3">
      <c r="A181" s="30" t="s">
        <v>138</v>
      </c>
      <c r="B181" s="27" t="s">
        <v>25</v>
      </c>
      <c r="C181" s="27" t="s">
        <v>132</v>
      </c>
      <c r="D181" s="42" t="s">
        <v>139</v>
      </c>
      <c r="E181" s="24" t="s">
        <v>58</v>
      </c>
      <c r="F181" s="97">
        <f t="shared" ref="F181:G181" si="106">F182+F184+F186</f>
        <v>17283</v>
      </c>
      <c r="G181" s="97">
        <f t="shared" si="106"/>
        <v>17229</v>
      </c>
      <c r="H181" s="97">
        <f t="shared" ref="H181:K181" si="107">H182+H184+H186</f>
        <v>0</v>
      </c>
      <c r="I181" s="97">
        <f t="shared" si="107"/>
        <v>0</v>
      </c>
      <c r="J181" s="97">
        <f t="shared" si="107"/>
        <v>17283</v>
      </c>
      <c r="K181" s="115">
        <f t="shared" si="107"/>
        <v>17229</v>
      </c>
      <c r="L181" s="97">
        <f t="shared" ref="L181:O181" si="108">L182+L184+L186</f>
        <v>0</v>
      </c>
      <c r="M181" s="97">
        <f t="shared" si="108"/>
        <v>0</v>
      </c>
      <c r="N181" s="97">
        <f t="shared" si="108"/>
        <v>17283</v>
      </c>
      <c r="O181" s="97">
        <f t="shared" si="108"/>
        <v>17229</v>
      </c>
    </row>
    <row r="182" spans="1:15" ht="66" x14ac:dyDescent="0.25">
      <c r="A182" s="20" t="s">
        <v>13</v>
      </c>
      <c r="B182" s="27" t="s">
        <v>25</v>
      </c>
      <c r="C182" s="27" t="s">
        <v>132</v>
      </c>
      <c r="D182" s="37" t="s">
        <v>139</v>
      </c>
      <c r="E182" s="17" t="s">
        <v>67</v>
      </c>
      <c r="F182" s="96">
        <f t="shared" ref="F182:O182" si="109">F183</f>
        <v>15856</v>
      </c>
      <c r="G182" s="96">
        <f t="shared" si="109"/>
        <v>15856</v>
      </c>
      <c r="H182" s="96">
        <f t="shared" si="109"/>
        <v>0</v>
      </c>
      <c r="I182" s="96">
        <f t="shared" si="109"/>
        <v>0</v>
      </c>
      <c r="J182" s="96">
        <f t="shared" si="109"/>
        <v>15856</v>
      </c>
      <c r="K182" s="114">
        <f t="shared" si="109"/>
        <v>15856</v>
      </c>
      <c r="L182" s="96">
        <f t="shared" si="109"/>
        <v>0</v>
      </c>
      <c r="M182" s="96">
        <f t="shared" si="109"/>
        <v>0</v>
      </c>
      <c r="N182" s="96">
        <f t="shared" si="109"/>
        <v>15856</v>
      </c>
      <c r="O182" s="96">
        <f t="shared" si="109"/>
        <v>15856</v>
      </c>
    </row>
    <row r="183" spans="1:15" ht="16.5" x14ac:dyDescent="0.25">
      <c r="A183" s="25" t="s">
        <v>412</v>
      </c>
      <c r="B183" s="17" t="s">
        <v>25</v>
      </c>
      <c r="C183" s="17" t="s">
        <v>132</v>
      </c>
      <c r="D183" s="37" t="s">
        <v>139</v>
      </c>
      <c r="E183" s="17" t="s">
        <v>68</v>
      </c>
      <c r="F183" s="96">
        <v>15856</v>
      </c>
      <c r="G183" s="96">
        <v>15856</v>
      </c>
      <c r="H183" s="96">
        <v>0</v>
      </c>
      <c r="I183" s="96">
        <v>0</v>
      </c>
      <c r="J183" s="96">
        <v>15856</v>
      </c>
      <c r="K183" s="114">
        <v>15856</v>
      </c>
      <c r="L183" s="96">
        <v>0</v>
      </c>
      <c r="M183" s="96">
        <v>0</v>
      </c>
      <c r="N183" s="96">
        <v>15856</v>
      </c>
      <c r="O183" s="96">
        <v>15856</v>
      </c>
    </row>
    <row r="184" spans="1:15" ht="33" x14ac:dyDescent="0.25">
      <c r="A184" s="25" t="s">
        <v>21</v>
      </c>
      <c r="B184" s="17" t="s">
        <v>25</v>
      </c>
      <c r="C184" s="17" t="s">
        <v>132</v>
      </c>
      <c r="D184" s="37" t="s">
        <v>139</v>
      </c>
      <c r="E184" s="19" t="s">
        <v>59</v>
      </c>
      <c r="F184" s="96">
        <f t="shared" ref="F184:O184" si="110">F185</f>
        <v>1299</v>
      </c>
      <c r="G184" s="96">
        <f t="shared" si="110"/>
        <v>1245</v>
      </c>
      <c r="H184" s="96">
        <f t="shared" si="110"/>
        <v>0</v>
      </c>
      <c r="I184" s="96">
        <f t="shared" si="110"/>
        <v>0</v>
      </c>
      <c r="J184" s="96">
        <f t="shared" si="110"/>
        <v>1299</v>
      </c>
      <c r="K184" s="114">
        <f t="shared" si="110"/>
        <v>1245</v>
      </c>
      <c r="L184" s="96">
        <f t="shared" si="110"/>
        <v>0</v>
      </c>
      <c r="M184" s="96">
        <f t="shared" si="110"/>
        <v>0</v>
      </c>
      <c r="N184" s="96">
        <f t="shared" si="110"/>
        <v>1299</v>
      </c>
      <c r="O184" s="96">
        <f t="shared" si="110"/>
        <v>1245</v>
      </c>
    </row>
    <row r="185" spans="1:15" ht="33" x14ac:dyDescent="0.25">
      <c r="A185" s="25" t="s">
        <v>22</v>
      </c>
      <c r="B185" s="17" t="s">
        <v>25</v>
      </c>
      <c r="C185" s="17" t="s">
        <v>132</v>
      </c>
      <c r="D185" s="37" t="s">
        <v>139</v>
      </c>
      <c r="E185" s="19" t="s">
        <v>60</v>
      </c>
      <c r="F185" s="96">
        <v>1299</v>
      </c>
      <c r="G185" s="96">
        <v>1245</v>
      </c>
      <c r="H185" s="96">
        <v>0</v>
      </c>
      <c r="I185" s="96">
        <v>0</v>
      </c>
      <c r="J185" s="96">
        <v>1299</v>
      </c>
      <c r="K185" s="114">
        <v>1245</v>
      </c>
      <c r="L185" s="96">
        <v>0</v>
      </c>
      <c r="M185" s="96">
        <v>0</v>
      </c>
      <c r="N185" s="96">
        <v>1299</v>
      </c>
      <c r="O185" s="96">
        <v>1245</v>
      </c>
    </row>
    <row r="186" spans="1:15" ht="16.5" x14ac:dyDescent="0.25">
      <c r="A186" s="20" t="s">
        <v>28</v>
      </c>
      <c r="B186" s="17" t="s">
        <v>25</v>
      </c>
      <c r="C186" s="17" t="s">
        <v>132</v>
      </c>
      <c r="D186" s="37" t="s">
        <v>139</v>
      </c>
      <c r="E186" s="19" t="s">
        <v>38</v>
      </c>
      <c r="F186" s="96">
        <f t="shared" ref="F186:O186" si="111">F187</f>
        <v>128</v>
      </c>
      <c r="G186" s="96">
        <f t="shared" si="111"/>
        <v>128</v>
      </c>
      <c r="H186" s="96">
        <f t="shared" si="111"/>
        <v>0</v>
      </c>
      <c r="I186" s="96">
        <f t="shared" si="111"/>
        <v>0</v>
      </c>
      <c r="J186" s="96">
        <f t="shared" si="111"/>
        <v>128</v>
      </c>
      <c r="K186" s="114">
        <f t="shared" si="111"/>
        <v>128</v>
      </c>
      <c r="L186" s="96">
        <f t="shared" si="111"/>
        <v>0</v>
      </c>
      <c r="M186" s="96">
        <f t="shared" si="111"/>
        <v>0</v>
      </c>
      <c r="N186" s="96">
        <f t="shared" si="111"/>
        <v>128</v>
      </c>
      <c r="O186" s="96">
        <f t="shared" si="111"/>
        <v>128</v>
      </c>
    </row>
    <row r="187" spans="1:15" ht="16.5" x14ac:dyDescent="0.25">
      <c r="A187" s="20" t="s">
        <v>29</v>
      </c>
      <c r="B187" s="17" t="s">
        <v>25</v>
      </c>
      <c r="C187" s="17" t="s">
        <v>132</v>
      </c>
      <c r="D187" s="37" t="s">
        <v>139</v>
      </c>
      <c r="E187" s="19" t="s">
        <v>69</v>
      </c>
      <c r="F187" s="96">
        <v>128</v>
      </c>
      <c r="G187" s="96">
        <v>128</v>
      </c>
      <c r="H187" s="96">
        <v>0</v>
      </c>
      <c r="I187" s="96">
        <v>0</v>
      </c>
      <c r="J187" s="96">
        <v>128</v>
      </c>
      <c r="K187" s="114">
        <v>128</v>
      </c>
      <c r="L187" s="96">
        <v>0</v>
      </c>
      <c r="M187" s="96">
        <v>0</v>
      </c>
      <c r="N187" s="96">
        <v>128</v>
      </c>
      <c r="O187" s="96">
        <v>128</v>
      </c>
    </row>
    <row r="188" spans="1:15" ht="16.5" x14ac:dyDescent="0.25">
      <c r="A188" s="21" t="s">
        <v>140</v>
      </c>
      <c r="B188" s="9" t="s">
        <v>141</v>
      </c>
      <c r="C188" s="9" t="s">
        <v>4</v>
      </c>
      <c r="D188" s="10" t="s">
        <v>58</v>
      </c>
      <c r="E188" s="23" t="s">
        <v>58</v>
      </c>
      <c r="F188" s="94">
        <f t="shared" ref="F188:K188" si="112">F189+F205</f>
        <v>380269.9</v>
      </c>
      <c r="G188" s="94">
        <f t="shared" si="112"/>
        <v>336432.1</v>
      </c>
      <c r="H188" s="94">
        <f t="shared" si="112"/>
        <v>0</v>
      </c>
      <c r="I188" s="94">
        <f t="shared" si="112"/>
        <v>0</v>
      </c>
      <c r="J188" s="94">
        <f t="shared" si="112"/>
        <v>380269.9</v>
      </c>
      <c r="K188" s="112">
        <f t="shared" si="112"/>
        <v>336432.1</v>
      </c>
      <c r="L188" s="94">
        <f t="shared" ref="L188:O188" si="113">L189+L205</f>
        <v>0</v>
      </c>
      <c r="M188" s="94">
        <f t="shared" si="113"/>
        <v>0</v>
      </c>
      <c r="N188" s="94">
        <f t="shared" si="113"/>
        <v>380269.9</v>
      </c>
      <c r="O188" s="94">
        <f t="shared" si="113"/>
        <v>336432.1</v>
      </c>
    </row>
    <row r="189" spans="1:15" ht="16.5" x14ac:dyDescent="0.25">
      <c r="A189" s="21" t="s">
        <v>142</v>
      </c>
      <c r="B189" s="9" t="s">
        <v>141</v>
      </c>
      <c r="C189" s="9" t="s">
        <v>3</v>
      </c>
      <c r="D189" s="10" t="s">
        <v>58</v>
      </c>
      <c r="E189" s="23" t="s">
        <v>58</v>
      </c>
      <c r="F189" s="94">
        <f t="shared" ref="F189:K189" si="114">F194+F190</f>
        <v>44829.2</v>
      </c>
      <c r="G189" s="94">
        <f t="shared" si="114"/>
        <v>46417.3</v>
      </c>
      <c r="H189" s="94">
        <f t="shared" si="114"/>
        <v>0</v>
      </c>
      <c r="I189" s="94">
        <f t="shared" si="114"/>
        <v>0</v>
      </c>
      <c r="J189" s="94">
        <f t="shared" si="114"/>
        <v>44829.2</v>
      </c>
      <c r="K189" s="112">
        <f t="shared" si="114"/>
        <v>46417.3</v>
      </c>
      <c r="L189" s="94">
        <f t="shared" ref="L189:O189" si="115">L194+L190</f>
        <v>0</v>
      </c>
      <c r="M189" s="94">
        <f t="shared" si="115"/>
        <v>0</v>
      </c>
      <c r="N189" s="94">
        <f t="shared" si="115"/>
        <v>44829.2</v>
      </c>
      <c r="O189" s="94">
        <f t="shared" si="115"/>
        <v>46417.3</v>
      </c>
    </row>
    <row r="190" spans="1:15" ht="33" x14ac:dyDescent="0.25">
      <c r="A190" s="51" t="s">
        <v>143</v>
      </c>
      <c r="B190" s="45" t="s">
        <v>141</v>
      </c>
      <c r="C190" s="45" t="s">
        <v>3</v>
      </c>
      <c r="D190" s="52" t="s">
        <v>144</v>
      </c>
      <c r="E190" s="17"/>
      <c r="F190" s="98">
        <f t="shared" ref="F190:O192" si="116">F191</f>
        <v>2998</v>
      </c>
      <c r="G190" s="98">
        <f t="shared" si="116"/>
        <v>2998</v>
      </c>
      <c r="H190" s="98">
        <f t="shared" si="116"/>
        <v>0</v>
      </c>
      <c r="I190" s="98">
        <f t="shared" si="116"/>
        <v>0</v>
      </c>
      <c r="J190" s="98">
        <f t="shared" si="116"/>
        <v>2998</v>
      </c>
      <c r="K190" s="116">
        <f t="shared" si="116"/>
        <v>2998</v>
      </c>
      <c r="L190" s="98">
        <f t="shared" si="116"/>
        <v>0</v>
      </c>
      <c r="M190" s="98">
        <f t="shared" si="116"/>
        <v>0</v>
      </c>
      <c r="N190" s="98">
        <f t="shared" si="116"/>
        <v>2998</v>
      </c>
      <c r="O190" s="98">
        <f t="shared" si="116"/>
        <v>2998</v>
      </c>
    </row>
    <row r="191" spans="1:15" ht="34.5" x14ac:dyDescent="0.3">
      <c r="A191" s="41" t="s">
        <v>434</v>
      </c>
      <c r="B191" s="13" t="s">
        <v>141</v>
      </c>
      <c r="C191" s="13" t="s">
        <v>3</v>
      </c>
      <c r="D191" s="34" t="s">
        <v>145</v>
      </c>
      <c r="E191" s="24" t="s">
        <v>58</v>
      </c>
      <c r="F191" s="95">
        <f t="shared" si="116"/>
        <v>2998</v>
      </c>
      <c r="G191" s="95">
        <f t="shared" si="116"/>
        <v>2998</v>
      </c>
      <c r="H191" s="95">
        <f t="shared" si="116"/>
        <v>0</v>
      </c>
      <c r="I191" s="95">
        <f t="shared" si="116"/>
        <v>0</v>
      </c>
      <c r="J191" s="95">
        <f t="shared" si="116"/>
        <v>2998</v>
      </c>
      <c r="K191" s="113">
        <f t="shared" si="116"/>
        <v>2998</v>
      </c>
      <c r="L191" s="95">
        <f t="shared" si="116"/>
        <v>0</v>
      </c>
      <c r="M191" s="95">
        <f t="shared" si="116"/>
        <v>0</v>
      </c>
      <c r="N191" s="95">
        <f t="shared" si="116"/>
        <v>2998</v>
      </c>
      <c r="O191" s="95">
        <f t="shared" si="116"/>
        <v>2998</v>
      </c>
    </row>
    <row r="192" spans="1:15" ht="33" x14ac:dyDescent="0.25">
      <c r="A192" s="25" t="s">
        <v>21</v>
      </c>
      <c r="B192" s="17" t="s">
        <v>141</v>
      </c>
      <c r="C192" s="17" t="s">
        <v>3</v>
      </c>
      <c r="D192" s="37" t="s">
        <v>145</v>
      </c>
      <c r="E192" s="17" t="s">
        <v>59</v>
      </c>
      <c r="F192" s="96">
        <f t="shared" si="116"/>
        <v>2998</v>
      </c>
      <c r="G192" s="96">
        <f t="shared" si="116"/>
        <v>2998</v>
      </c>
      <c r="H192" s="96">
        <f t="shared" si="116"/>
        <v>0</v>
      </c>
      <c r="I192" s="96">
        <f t="shared" si="116"/>
        <v>0</v>
      </c>
      <c r="J192" s="96">
        <f t="shared" si="116"/>
        <v>2998</v>
      </c>
      <c r="K192" s="114">
        <f t="shared" si="116"/>
        <v>2998</v>
      </c>
      <c r="L192" s="96">
        <f t="shared" si="116"/>
        <v>0</v>
      </c>
      <c r="M192" s="96">
        <f t="shared" si="116"/>
        <v>0</v>
      </c>
      <c r="N192" s="96">
        <f t="shared" si="116"/>
        <v>2998</v>
      </c>
      <c r="O192" s="96">
        <f t="shared" si="116"/>
        <v>2998</v>
      </c>
    </row>
    <row r="193" spans="1:15" ht="33" x14ac:dyDescent="0.25">
      <c r="A193" s="25" t="s">
        <v>22</v>
      </c>
      <c r="B193" s="17" t="s">
        <v>141</v>
      </c>
      <c r="C193" s="17" t="s">
        <v>3</v>
      </c>
      <c r="D193" s="37" t="s">
        <v>145</v>
      </c>
      <c r="E193" s="17" t="s">
        <v>60</v>
      </c>
      <c r="F193" s="96">
        <v>2998</v>
      </c>
      <c r="G193" s="96">
        <v>2998</v>
      </c>
      <c r="H193" s="96">
        <v>0</v>
      </c>
      <c r="I193" s="96">
        <v>0</v>
      </c>
      <c r="J193" s="96">
        <v>2998</v>
      </c>
      <c r="K193" s="114">
        <v>2998</v>
      </c>
      <c r="L193" s="96">
        <v>0</v>
      </c>
      <c r="M193" s="96">
        <v>0</v>
      </c>
      <c r="N193" s="96">
        <v>2998</v>
      </c>
      <c r="O193" s="96">
        <v>2998</v>
      </c>
    </row>
    <row r="194" spans="1:15" ht="16.5" x14ac:dyDescent="0.25">
      <c r="A194" s="11" t="s">
        <v>7</v>
      </c>
      <c r="B194" s="9" t="s">
        <v>141</v>
      </c>
      <c r="C194" s="9" t="s">
        <v>3</v>
      </c>
      <c r="D194" s="10" t="s">
        <v>8</v>
      </c>
      <c r="E194" s="11"/>
      <c r="F194" s="94">
        <f t="shared" ref="F194:O194" si="117">F195</f>
        <v>41831.199999999997</v>
      </c>
      <c r="G194" s="94">
        <f t="shared" si="117"/>
        <v>43419.3</v>
      </c>
      <c r="H194" s="94">
        <f t="shared" si="117"/>
        <v>0</v>
      </c>
      <c r="I194" s="94">
        <f t="shared" si="117"/>
        <v>0</v>
      </c>
      <c r="J194" s="94">
        <f t="shared" si="117"/>
        <v>41831.199999999997</v>
      </c>
      <c r="K194" s="112">
        <f t="shared" si="117"/>
        <v>43419.3</v>
      </c>
      <c r="L194" s="94">
        <f t="shared" si="117"/>
        <v>0</v>
      </c>
      <c r="M194" s="94">
        <f t="shared" si="117"/>
        <v>0</v>
      </c>
      <c r="N194" s="94">
        <f t="shared" si="117"/>
        <v>41831.199999999997</v>
      </c>
      <c r="O194" s="94">
        <f t="shared" si="117"/>
        <v>43419.3</v>
      </c>
    </row>
    <row r="195" spans="1:15" ht="16.5" x14ac:dyDescent="0.25">
      <c r="A195" s="21" t="s">
        <v>146</v>
      </c>
      <c r="B195" s="9" t="s">
        <v>141</v>
      </c>
      <c r="C195" s="9" t="s">
        <v>3</v>
      </c>
      <c r="D195" s="22" t="s">
        <v>147</v>
      </c>
      <c r="E195" s="23"/>
      <c r="F195" s="94">
        <f t="shared" ref="F195:K195" si="118">F196+F199+F202</f>
        <v>41831.199999999997</v>
      </c>
      <c r="G195" s="94">
        <f t="shared" si="118"/>
        <v>43419.3</v>
      </c>
      <c r="H195" s="94">
        <f t="shared" si="118"/>
        <v>0</v>
      </c>
      <c r="I195" s="94">
        <f t="shared" si="118"/>
        <v>0</v>
      </c>
      <c r="J195" s="94">
        <f t="shared" si="118"/>
        <v>41831.199999999997</v>
      </c>
      <c r="K195" s="112">
        <f t="shared" si="118"/>
        <v>43419.3</v>
      </c>
      <c r="L195" s="94">
        <f t="shared" ref="L195:O195" si="119">L196+L199+L202</f>
        <v>0</v>
      </c>
      <c r="M195" s="94">
        <f t="shared" si="119"/>
        <v>0</v>
      </c>
      <c r="N195" s="94">
        <f t="shared" si="119"/>
        <v>41831.199999999997</v>
      </c>
      <c r="O195" s="94">
        <f t="shared" si="119"/>
        <v>43419.3</v>
      </c>
    </row>
    <row r="196" spans="1:15" ht="17.25" x14ac:dyDescent="0.3">
      <c r="A196" s="41" t="s">
        <v>148</v>
      </c>
      <c r="B196" s="13" t="s">
        <v>141</v>
      </c>
      <c r="C196" s="13" t="s">
        <v>3</v>
      </c>
      <c r="D196" s="14" t="s">
        <v>149</v>
      </c>
      <c r="E196" s="13"/>
      <c r="F196" s="95">
        <f t="shared" ref="F196:O197" si="120">F197</f>
        <v>18180.2</v>
      </c>
      <c r="G196" s="95">
        <f t="shared" si="120"/>
        <v>18873.7</v>
      </c>
      <c r="H196" s="95">
        <f t="shared" si="120"/>
        <v>0</v>
      </c>
      <c r="I196" s="95">
        <f t="shared" si="120"/>
        <v>0</v>
      </c>
      <c r="J196" s="95">
        <f t="shared" si="120"/>
        <v>18180.2</v>
      </c>
      <c r="K196" s="113">
        <f t="shared" si="120"/>
        <v>18873.7</v>
      </c>
      <c r="L196" s="95">
        <f t="shared" si="120"/>
        <v>0</v>
      </c>
      <c r="M196" s="95">
        <f t="shared" si="120"/>
        <v>0</v>
      </c>
      <c r="N196" s="95">
        <f t="shared" si="120"/>
        <v>18180.2</v>
      </c>
      <c r="O196" s="95">
        <f t="shared" si="120"/>
        <v>18873.7</v>
      </c>
    </row>
    <row r="197" spans="1:15" ht="33" x14ac:dyDescent="0.25">
      <c r="A197" s="25" t="s">
        <v>21</v>
      </c>
      <c r="B197" s="17" t="s">
        <v>141</v>
      </c>
      <c r="C197" s="17" t="s">
        <v>3</v>
      </c>
      <c r="D197" s="18" t="s">
        <v>149</v>
      </c>
      <c r="E197" s="17" t="s">
        <v>59</v>
      </c>
      <c r="F197" s="96">
        <f t="shared" si="120"/>
        <v>18180.2</v>
      </c>
      <c r="G197" s="96">
        <f t="shared" si="120"/>
        <v>18873.7</v>
      </c>
      <c r="H197" s="96">
        <f t="shared" si="120"/>
        <v>0</v>
      </c>
      <c r="I197" s="96">
        <f t="shared" si="120"/>
        <v>0</v>
      </c>
      <c r="J197" s="96">
        <f t="shared" si="120"/>
        <v>18180.2</v>
      </c>
      <c r="K197" s="114">
        <f t="shared" si="120"/>
        <v>18873.7</v>
      </c>
      <c r="L197" s="96">
        <f t="shared" si="120"/>
        <v>0</v>
      </c>
      <c r="M197" s="96">
        <f t="shared" si="120"/>
        <v>0</v>
      </c>
      <c r="N197" s="96">
        <f t="shared" si="120"/>
        <v>18180.2</v>
      </c>
      <c r="O197" s="96">
        <f t="shared" si="120"/>
        <v>18873.7</v>
      </c>
    </row>
    <row r="198" spans="1:15" ht="33" x14ac:dyDescent="0.25">
      <c r="A198" s="25" t="s">
        <v>22</v>
      </c>
      <c r="B198" s="17" t="s">
        <v>141</v>
      </c>
      <c r="C198" s="17" t="s">
        <v>3</v>
      </c>
      <c r="D198" s="18" t="s">
        <v>149</v>
      </c>
      <c r="E198" s="17" t="s">
        <v>60</v>
      </c>
      <c r="F198" s="96">
        <v>18180.2</v>
      </c>
      <c r="G198" s="96">
        <v>18873.7</v>
      </c>
      <c r="H198" s="96">
        <v>0</v>
      </c>
      <c r="I198" s="96">
        <v>0</v>
      </c>
      <c r="J198" s="96">
        <v>18180.2</v>
      </c>
      <c r="K198" s="114">
        <v>18873.7</v>
      </c>
      <c r="L198" s="96">
        <v>0</v>
      </c>
      <c r="M198" s="96">
        <v>0</v>
      </c>
      <c r="N198" s="96">
        <v>18180.2</v>
      </c>
      <c r="O198" s="96">
        <v>18873.7</v>
      </c>
    </row>
    <row r="199" spans="1:15" ht="51.75" x14ac:dyDescent="0.3">
      <c r="A199" s="41" t="s">
        <v>441</v>
      </c>
      <c r="B199" s="13" t="s">
        <v>141</v>
      </c>
      <c r="C199" s="13" t="s">
        <v>3</v>
      </c>
      <c r="D199" s="14" t="s">
        <v>150</v>
      </c>
      <c r="E199" s="13"/>
      <c r="F199" s="95">
        <f t="shared" ref="F199:O200" si="121">F200</f>
        <v>109</v>
      </c>
      <c r="G199" s="95">
        <f t="shared" si="121"/>
        <v>109</v>
      </c>
      <c r="H199" s="95">
        <f t="shared" si="121"/>
        <v>0</v>
      </c>
      <c r="I199" s="95">
        <f t="shared" si="121"/>
        <v>0</v>
      </c>
      <c r="J199" s="95">
        <f t="shared" si="121"/>
        <v>109</v>
      </c>
      <c r="K199" s="113">
        <f t="shared" si="121"/>
        <v>109</v>
      </c>
      <c r="L199" s="95">
        <f t="shared" si="121"/>
        <v>0</v>
      </c>
      <c r="M199" s="95">
        <f t="shared" si="121"/>
        <v>0</v>
      </c>
      <c r="N199" s="95">
        <f t="shared" si="121"/>
        <v>109</v>
      </c>
      <c r="O199" s="95">
        <f t="shared" si="121"/>
        <v>109</v>
      </c>
    </row>
    <row r="200" spans="1:15" ht="33" x14ac:dyDescent="0.25">
      <c r="A200" s="25" t="s">
        <v>21</v>
      </c>
      <c r="B200" s="17" t="s">
        <v>141</v>
      </c>
      <c r="C200" s="17" t="s">
        <v>3</v>
      </c>
      <c r="D200" s="18" t="s">
        <v>150</v>
      </c>
      <c r="E200" s="17" t="s">
        <v>59</v>
      </c>
      <c r="F200" s="96">
        <f t="shared" si="121"/>
        <v>109</v>
      </c>
      <c r="G200" s="96">
        <f t="shared" si="121"/>
        <v>109</v>
      </c>
      <c r="H200" s="96">
        <f t="shared" si="121"/>
        <v>0</v>
      </c>
      <c r="I200" s="96">
        <f t="shared" si="121"/>
        <v>0</v>
      </c>
      <c r="J200" s="96">
        <f t="shared" si="121"/>
        <v>109</v>
      </c>
      <c r="K200" s="114">
        <f t="shared" si="121"/>
        <v>109</v>
      </c>
      <c r="L200" s="96">
        <f t="shared" si="121"/>
        <v>0</v>
      </c>
      <c r="M200" s="96">
        <f t="shared" si="121"/>
        <v>0</v>
      </c>
      <c r="N200" s="96">
        <f t="shared" si="121"/>
        <v>109</v>
      </c>
      <c r="O200" s="96">
        <f t="shared" si="121"/>
        <v>109</v>
      </c>
    </row>
    <row r="201" spans="1:15" ht="33" x14ac:dyDescent="0.25">
      <c r="A201" s="25" t="s">
        <v>22</v>
      </c>
      <c r="B201" s="17" t="s">
        <v>141</v>
      </c>
      <c r="C201" s="17" t="s">
        <v>3</v>
      </c>
      <c r="D201" s="18" t="s">
        <v>150</v>
      </c>
      <c r="E201" s="17" t="s">
        <v>60</v>
      </c>
      <c r="F201" s="96">
        <v>109</v>
      </c>
      <c r="G201" s="96">
        <v>109</v>
      </c>
      <c r="H201" s="96">
        <v>0</v>
      </c>
      <c r="I201" s="96">
        <v>0</v>
      </c>
      <c r="J201" s="96">
        <v>109</v>
      </c>
      <c r="K201" s="114">
        <v>109</v>
      </c>
      <c r="L201" s="96">
        <v>0</v>
      </c>
      <c r="M201" s="96">
        <v>0</v>
      </c>
      <c r="N201" s="96">
        <v>109</v>
      </c>
      <c r="O201" s="96">
        <v>109</v>
      </c>
    </row>
    <row r="202" spans="1:15" ht="17.25" x14ac:dyDescent="0.3">
      <c r="A202" s="41" t="s">
        <v>437</v>
      </c>
      <c r="B202" s="13" t="s">
        <v>141</v>
      </c>
      <c r="C202" s="13" t="s">
        <v>3</v>
      </c>
      <c r="D202" s="14" t="s">
        <v>151</v>
      </c>
      <c r="E202" s="13"/>
      <c r="F202" s="95">
        <f t="shared" ref="F202:O203" si="122">F203</f>
        <v>23542</v>
      </c>
      <c r="G202" s="95">
        <f t="shared" si="122"/>
        <v>24436.6</v>
      </c>
      <c r="H202" s="95">
        <f t="shared" si="122"/>
        <v>0</v>
      </c>
      <c r="I202" s="95">
        <f t="shared" si="122"/>
        <v>0</v>
      </c>
      <c r="J202" s="95">
        <f t="shared" si="122"/>
        <v>23542</v>
      </c>
      <c r="K202" s="113">
        <f t="shared" si="122"/>
        <v>24436.6</v>
      </c>
      <c r="L202" s="95">
        <f t="shared" si="122"/>
        <v>0</v>
      </c>
      <c r="M202" s="95">
        <f t="shared" si="122"/>
        <v>0</v>
      </c>
      <c r="N202" s="95">
        <f t="shared" si="122"/>
        <v>23542</v>
      </c>
      <c r="O202" s="95">
        <f t="shared" si="122"/>
        <v>24436.6</v>
      </c>
    </row>
    <row r="203" spans="1:15" ht="33" x14ac:dyDescent="0.25">
      <c r="A203" s="25" t="s">
        <v>21</v>
      </c>
      <c r="B203" s="17" t="s">
        <v>141</v>
      </c>
      <c r="C203" s="17" t="s">
        <v>3</v>
      </c>
      <c r="D203" s="18" t="s">
        <v>151</v>
      </c>
      <c r="E203" s="17" t="s">
        <v>59</v>
      </c>
      <c r="F203" s="96">
        <f t="shared" si="122"/>
        <v>23542</v>
      </c>
      <c r="G203" s="96">
        <f t="shared" si="122"/>
        <v>24436.6</v>
      </c>
      <c r="H203" s="96">
        <f t="shared" si="122"/>
        <v>0</v>
      </c>
      <c r="I203" s="96">
        <f t="shared" si="122"/>
        <v>0</v>
      </c>
      <c r="J203" s="96">
        <f t="shared" si="122"/>
        <v>23542</v>
      </c>
      <c r="K203" s="114">
        <f t="shared" si="122"/>
        <v>24436.6</v>
      </c>
      <c r="L203" s="96">
        <f t="shared" si="122"/>
        <v>0</v>
      </c>
      <c r="M203" s="96">
        <f t="shared" si="122"/>
        <v>0</v>
      </c>
      <c r="N203" s="96">
        <f t="shared" si="122"/>
        <v>23542</v>
      </c>
      <c r="O203" s="96">
        <f t="shared" si="122"/>
        <v>24436.6</v>
      </c>
    </row>
    <row r="204" spans="1:15" ht="33" x14ac:dyDescent="0.25">
      <c r="A204" s="25" t="s">
        <v>22</v>
      </c>
      <c r="B204" s="17" t="s">
        <v>141</v>
      </c>
      <c r="C204" s="17" t="s">
        <v>3</v>
      </c>
      <c r="D204" s="18" t="s">
        <v>151</v>
      </c>
      <c r="E204" s="17" t="s">
        <v>60</v>
      </c>
      <c r="F204" s="96">
        <v>23542</v>
      </c>
      <c r="G204" s="96">
        <v>24436.6</v>
      </c>
      <c r="H204" s="96">
        <v>0</v>
      </c>
      <c r="I204" s="96">
        <v>0</v>
      </c>
      <c r="J204" s="96">
        <v>23542</v>
      </c>
      <c r="K204" s="114">
        <v>24436.6</v>
      </c>
      <c r="L204" s="96">
        <v>0</v>
      </c>
      <c r="M204" s="96">
        <v>0</v>
      </c>
      <c r="N204" s="96">
        <v>23542</v>
      </c>
      <c r="O204" s="96">
        <v>24436.6</v>
      </c>
    </row>
    <row r="205" spans="1:15" ht="16.5" x14ac:dyDescent="0.25">
      <c r="A205" s="21" t="s">
        <v>152</v>
      </c>
      <c r="B205" s="9" t="s">
        <v>141</v>
      </c>
      <c r="C205" s="9" t="s">
        <v>16</v>
      </c>
      <c r="D205" s="10" t="s">
        <v>58</v>
      </c>
      <c r="E205" s="63" t="s">
        <v>58</v>
      </c>
      <c r="F205" s="94">
        <f t="shared" ref="F205:G205" si="123">F206+F262</f>
        <v>335440.7</v>
      </c>
      <c r="G205" s="94">
        <f t="shared" si="123"/>
        <v>290014.8</v>
      </c>
      <c r="H205" s="94">
        <f t="shared" ref="H205:K205" si="124">H206+H262</f>
        <v>0</v>
      </c>
      <c r="I205" s="94">
        <f t="shared" si="124"/>
        <v>0</v>
      </c>
      <c r="J205" s="94">
        <f t="shared" si="124"/>
        <v>335440.7</v>
      </c>
      <c r="K205" s="112">
        <f t="shared" si="124"/>
        <v>290014.8</v>
      </c>
      <c r="L205" s="94">
        <f t="shared" ref="L205:O205" si="125">L206+L262</f>
        <v>0</v>
      </c>
      <c r="M205" s="94">
        <f t="shared" si="125"/>
        <v>0</v>
      </c>
      <c r="N205" s="94">
        <f t="shared" si="125"/>
        <v>335440.7</v>
      </c>
      <c r="O205" s="94">
        <f t="shared" si="125"/>
        <v>290014.8</v>
      </c>
    </row>
    <row r="206" spans="1:15" ht="33" x14ac:dyDescent="0.25">
      <c r="A206" s="51" t="s">
        <v>153</v>
      </c>
      <c r="B206" s="45" t="s">
        <v>141</v>
      </c>
      <c r="C206" s="45" t="s">
        <v>16</v>
      </c>
      <c r="D206" s="46" t="s">
        <v>154</v>
      </c>
      <c r="E206" s="47" t="s">
        <v>58</v>
      </c>
      <c r="F206" s="98">
        <f t="shared" ref="F206:G206" si="126">F207+F219 +F226+F234+F222</f>
        <v>271919.90000000002</v>
      </c>
      <c r="G206" s="98">
        <f t="shared" si="126"/>
        <v>241833</v>
      </c>
      <c r="H206" s="98">
        <f t="shared" ref="H206:K206" si="127">H207+H219 +H226+H234+H222</f>
        <v>0</v>
      </c>
      <c r="I206" s="98">
        <f t="shared" si="127"/>
        <v>0</v>
      </c>
      <c r="J206" s="98">
        <f t="shared" si="127"/>
        <v>271919.90000000002</v>
      </c>
      <c r="K206" s="116">
        <f t="shared" si="127"/>
        <v>241833</v>
      </c>
      <c r="L206" s="98">
        <f t="shared" ref="L206:O206" si="128">L207+L219 +L226+L234+L222</f>
        <v>0</v>
      </c>
      <c r="M206" s="98">
        <f t="shared" si="128"/>
        <v>0</v>
      </c>
      <c r="N206" s="98">
        <f t="shared" si="128"/>
        <v>271919.90000000002</v>
      </c>
      <c r="O206" s="98">
        <f t="shared" si="128"/>
        <v>241833</v>
      </c>
    </row>
    <row r="207" spans="1:15" ht="51.75" x14ac:dyDescent="0.3">
      <c r="A207" s="41" t="s">
        <v>155</v>
      </c>
      <c r="B207" s="13" t="s">
        <v>141</v>
      </c>
      <c r="C207" s="13" t="s">
        <v>16</v>
      </c>
      <c r="D207" s="14" t="s">
        <v>156</v>
      </c>
      <c r="E207" s="24" t="s">
        <v>58</v>
      </c>
      <c r="F207" s="95">
        <f t="shared" ref="F207:G207" si="129">F208+F212+F216</f>
        <v>62215.8</v>
      </c>
      <c r="G207" s="95">
        <f t="shared" si="129"/>
        <v>31798.7</v>
      </c>
      <c r="H207" s="95">
        <f t="shared" ref="H207:K207" si="130">H208+H212+H216</f>
        <v>0</v>
      </c>
      <c r="I207" s="95">
        <f t="shared" si="130"/>
        <v>0</v>
      </c>
      <c r="J207" s="95">
        <f t="shared" si="130"/>
        <v>62215.8</v>
      </c>
      <c r="K207" s="113">
        <f t="shared" si="130"/>
        <v>31798.7</v>
      </c>
      <c r="L207" s="95">
        <f t="shared" ref="L207:O207" si="131">L208+L212+L216</f>
        <v>0</v>
      </c>
      <c r="M207" s="95">
        <f t="shared" si="131"/>
        <v>0</v>
      </c>
      <c r="N207" s="95">
        <f t="shared" si="131"/>
        <v>62215.8</v>
      </c>
      <c r="O207" s="95">
        <f t="shared" si="131"/>
        <v>31798.7</v>
      </c>
    </row>
    <row r="208" spans="1:15" ht="49.5" x14ac:dyDescent="0.25">
      <c r="A208" s="30" t="s">
        <v>157</v>
      </c>
      <c r="B208" s="27" t="s">
        <v>141</v>
      </c>
      <c r="C208" s="27" t="s">
        <v>16</v>
      </c>
      <c r="D208" s="28" t="s">
        <v>158</v>
      </c>
      <c r="E208" s="29" t="s">
        <v>58</v>
      </c>
      <c r="F208" s="97">
        <f t="shared" ref="F208:O210" si="132">F209</f>
        <v>1392.2</v>
      </c>
      <c r="G208" s="97">
        <f t="shared" si="132"/>
        <v>1392.2</v>
      </c>
      <c r="H208" s="97">
        <f t="shared" si="132"/>
        <v>1088</v>
      </c>
      <c r="I208" s="97">
        <f t="shared" si="132"/>
        <v>1088</v>
      </c>
      <c r="J208" s="97">
        <f t="shared" si="132"/>
        <v>2480.1999999999998</v>
      </c>
      <c r="K208" s="115">
        <f t="shared" si="132"/>
        <v>2480.1999999999998</v>
      </c>
      <c r="L208" s="97">
        <f t="shared" si="132"/>
        <v>0</v>
      </c>
      <c r="M208" s="97">
        <f t="shared" si="132"/>
        <v>0</v>
      </c>
      <c r="N208" s="97">
        <f t="shared" si="132"/>
        <v>2480.1999999999998</v>
      </c>
      <c r="O208" s="97">
        <f t="shared" si="132"/>
        <v>2480.1999999999998</v>
      </c>
    </row>
    <row r="209" spans="1:15" ht="66" x14ac:dyDescent="0.25">
      <c r="A209" s="25" t="s">
        <v>420</v>
      </c>
      <c r="B209" s="17" t="s">
        <v>141</v>
      </c>
      <c r="C209" s="17" t="s">
        <v>16</v>
      </c>
      <c r="D209" s="18" t="s">
        <v>159</v>
      </c>
      <c r="E209" s="19" t="s">
        <v>58</v>
      </c>
      <c r="F209" s="96">
        <f t="shared" si="132"/>
        <v>1392.2</v>
      </c>
      <c r="G209" s="96">
        <f t="shared" si="132"/>
        <v>1392.2</v>
      </c>
      <c r="H209" s="96">
        <f t="shared" si="132"/>
        <v>1088</v>
      </c>
      <c r="I209" s="96">
        <f t="shared" si="132"/>
        <v>1088</v>
      </c>
      <c r="J209" s="96">
        <f t="shared" si="132"/>
        <v>2480.1999999999998</v>
      </c>
      <c r="K209" s="114">
        <f t="shared" si="132"/>
        <v>2480.1999999999998</v>
      </c>
      <c r="L209" s="96">
        <f t="shared" si="132"/>
        <v>0</v>
      </c>
      <c r="M209" s="96">
        <f t="shared" si="132"/>
        <v>0</v>
      </c>
      <c r="N209" s="96">
        <f t="shared" si="132"/>
        <v>2480.1999999999998</v>
      </c>
      <c r="O209" s="96">
        <f t="shared" si="132"/>
        <v>2480.1999999999998</v>
      </c>
    </row>
    <row r="210" spans="1:15" ht="33" x14ac:dyDescent="0.25">
      <c r="A210" s="25" t="s">
        <v>21</v>
      </c>
      <c r="B210" s="17" t="s">
        <v>141</v>
      </c>
      <c r="C210" s="17" t="s">
        <v>16</v>
      </c>
      <c r="D210" s="18" t="s">
        <v>159</v>
      </c>
      <c r="E210" s="17" t="s">
        <v>59</v>
      </c>
      <c r="F210" s="96">
        <f t="shared" si="132"/>
        <v>1392.2</v>
      </c>
      <c r="G210" s="96">
        <f t="shared" si="132"/>
        <v>1392.2</v>
      </c>
      <c r="H210" s="96">
        <f t="shared" si="132"/>
        <v>1088</v>
      </c>
      <c r="I210" s="96">
        <f t="shared" si="132"/>
        <v>1088</v>
      </c>
      <c r="J210" s="96">
        <f t="shared" si="132"/>
        <v>2480.1999999999998</v>
      </c>
      <c r="K210" s="114">
        <f t="shared" si="132"/>
        <v>2480.1999999999998</v>
      </c>
      <c r="L210" s="96">
        <f t="shared" si="132"/>
        <v>0</v>
      </c>
      <c r="M210" s="96">
        <f t="shared" si="132"/>
        <v>0</v>
      </c>
      <c r="N210" s="96">
        <f t="shared" si="132"/>
        <v>2480.1999999999998</v>
      </c>
      <c r="O210" s="96">
        <f t="shared" si="132"/>
        <v>2480.1999999999998</v>
      </c>
    </row>
    <row r="211" spans="1:15" ht="33" x14ac:dyDescent="0.25">
      <c r="A211" s="25" t="s">
        <v>22</v>
      </c>
      <c r="B211" s="17" t="s">
        <v>141</v>
      </c>
      <c r="C211" s="17" t="s">
        <v>16</v>
      </c>
      <c r="D211" s="18" t="s">
        <v>159</v>
      </c>
      <c r="E211" s="19" t="s">
        <v>60</v>
      </c>
      <c r="F211" s="96">
        <v>1392.2</v>
      </c>
      <c r="G211" s="96">
        <v>1392.2</v>
      </c>
      <c r="H211" s="96">
        <v>1088</v>
      </c>
      <c r="I211" s="96">
        <v>1088</v>
      </c>
      <c r="J211" s="96">
        <f>F211+H211</f>
        <v>2480.1999999999998</v>
      </c>
      <c r="K211" s="114">
        <f>G211+I211</f>
        <v>2480.1999999999998</v>
      </c>
      <c r="L211" s="96">
        <v>0</v>
      </c>
      <c r="M211" s="96">
        <v>0</v>
      </c>
      <c r="N211" s="96">
        <f>J211+L211</f>
        <v>2480.1999999999998</v>
      </c>
      <c r="O211" s="96">
        <f>K211+M211</f>
        <v>2480.1999999999998</v>
      </c>
    </row>
    <row r="212" spans="1:15" ht="33" x14ac:dyDescent="0.25">
      <c r="A212" s="30" t="s">
        <v>160</v>
      </c>
      <c r="B212" s="27" t="s">
        <v>141</v>
      </c>
      <c r="C212" s="27" t="s">
        <v>16</v>
      </c>
      <c r="D212" s="28" t="s">
        <v>161</v>
      </c>
      <c r="E212" s="29"/>
      <c r="F212" s="97">
        <f t="shared" ref="F212:O214" si="133">F213</f>
        <v>9000</v>
      </c>
      <c r="G212" s="97">
        <f t="shared" si="133"/>
        <v>9000</v>
      </c>
      <c r="H212" s="97">
        <f t="shared" si="133"/>
        <v>0</v>
      </c>
      <c r="I212" s="97">
        <f t="shared" si="133"/>
        <v>0</v>
      </c>
      <c r="J212" s="97">
        <f t="shared" si="133"/>
        <v>9000</v>
      </c>
      <c r="K212" s="115">
        <f t="shared" si="133"/>
        <v>9000</v>
      </c>
      <c r="L212" s="97">
        <f t="shared" si="133"/>
        <v>0</v>
      </c>
      <c r="M212" s="97">
        <f t="shared" si="133"/>
        <v>0</v>
      </c>
      <c r="N212" s="97">
        <f t="shared" si="133"/>
        <v>9000</v>
      </c>
      <c r="O212" s="97">
        <f t="shared" si="133"/>
        <v>9000</v>
      </c>
    </row>
    <row r="213" spans="1:15" ht="20.45" customHeight="1" x14ac:dyDescent="0.25">
      <c r="A213" s="25" t="s">
        <v>162</v>
      </c>
      <c r="B213" s="17" t="s">
        <v>141</v>
      </c>
      <c r="C213" s="17" t="s">
        <v>16</v>
      </c>
      <c r="D213" s="18" t="s">
        <v>163</v>
      </c>
      <c r="E213" s="19"/>
      <c r="F213" s="96">
        <f t="shared" si="133"/>
        <v>9000</v>
      </c>
      <c r="G213" s="96">
        <f t="shared" si="133"/>
        <v>9000</v>
      </c>
      <c r="H213" s="96">
        <f t="shared" si="133"/>
        <v>0</v>
      </c>
      <c r="I213" s="96">
        <f t="shared" si="133"/>
        <v>0</v>
      </c>
      <c r="J213" s="96">
        <f t="shared" si="133"/>
        <v>9000</v>
      </c>
      <c r="K213" s="114">
        <f t="shared" si="133"/>
        <v>9000</v>
      </c>
      <c r="L213" s="96">
        <f t="shared" si="133"/>
        <v>0</v>
      </c>
      <c r="M213" s="96">
        <f t="shared" si="133"/>
        <v>0</v>
      </c>
      <c r="N213" s="96">
        <f t="shared" si="133"/>
        <v>9000</v>
      </c>
      <c r="O213" s="96">
        <f t="shared" si="133"/>
        <v>9000</v>
      </c>
    </row>
    <row r="214" spans="1:15" ht="33" x14ac:dyDescent="0.25">
      <c r="A214" s="25" t="s">
        <v>21</v>
      </c>
      <c r="B214" s="17" t="s">
        <v>141</v>
      </c>
      <c r="C214" s="17" t="s">
        <v>16</v>
      </c>
      <c r="D214" s="18" t="s">
        <v>163</v>
      </c>
      <c r="E214" s="17" t="s">
        <v>59</v>
      </c>
      <c r="F214" s="96">
        <f t="shared" si="133"/>
        <v>9000</v>
      </c>
      <c r="G214" s="96">
        <f t="shared" si="133"/>
        <v>9000</v>
      </c>
      <c r="H214" s="96">
        <f t="shared" si="133"/>
        <v>0</v>
      </c>
      <c r="I214" s="96">
        <f t="shared" si="133"/>
        <v>0</v>
      </c>
      <c r="J214" s="96">
        <f t="shared" si="133"/>
        <v>9000</v>
      </c>
      <c r="K214" s="114">
        <f t="shared" si="133"/>
        <v>9000</v>
      </c>
      <c r="L214" s="96">
        <f t="shared" si="133"/>
        <v>0</v>
      </c>
      <c r="M214" s="96">
        <f t="shared" si="133"/>
        <v>0</v>
      </c>
      <c r="N214" s="96">
        <f t="shared" si="133"/>
        <v>9000</v>
      </c>
      <c r="O214" s="96">
        <f t="shared" si="133"/>
        <v>9000</v>
      </c>
    </row>
    <row r="215" spans="1:15" ht="33" x14ac:dyDescent="0.25">
      <c r="A215" s="25" t="s">
        <v>22</v>
      </c>
      <c r="B215" s="17" t="s">
        <v>141</v>
      </c>
      <c r="C215" s="17" t="s">
        <v>16</v>
      </c>
      <c r="D215" s="18" t="s">
        <v>163</v>
      </c>
      <c r="E215" s="19" t="s">
        <v>60</v>
      </c>
      <c r="F215" s="96">
        <v>9000</v>
      </c>
      <c r="G215" s="96">
        <v>9000</v>
      </c>
      <c r="H215" s="96">
        <v>0</v>
      </c>
      <c r="I215" s="96">
        <v>0</v>
      </c>
      <c r="J215" s="96">
        <v>9000</v>
      </c>
      <c r="K215" s="114">
        <v>9000</v>
      </c>
      <c r="L215" s="96">
        <v>0</v>
      </c>
      <c r="M215" s="96">
        <v>0</v>
      </c>
      <c r="N215" s="96">
        <v>9000</v>
      </c>
      <c r="O215" s="96">
        <v>9000</v>
      </c>
    </row>
    <row r="216" spans="1:15" ht="49.5" x14ac:dyDescent="0.25">
      <c r="A216" s="30" t="s">
        <v>421</v>
      </c>
      <c r="B216" s="27" t="s">
        <v>141</v>
      </c>
      <c r="C216" s="27" t="s">
        <v>16</v>
      </c>
      <c r="D216" s="28" t="s">
        <v>164</v>
      </c>
      <c r="E216" s="19"/>
      <c r="F216" s="100">
        <f t="shared" ref="F216:O217" si="134">F217</f>
        <v>51823.6</v>
      </c>
      <c r="G216" s="100">
        <f t="shared" si="134"/>
        <v>21406.5</v>
      </c>
      <c r="H216" s="100">
        <f t="shared" si="134"/>
        <v>-1088</v>
      </c>
      <c r="I216" s="100">
        <f t="shared" si="134"/>
        <v>-1088</v>
      </c>
      <c r="J216" s="100">
        <f t="shared" si="134"/>
        <v>50735.6</v>
      </c>
      <c r="K216" s="120">
        <f t="shared" si="134"/>
        <v>20318.5</v>
      </c>
      <c r="L216" s="100">
        <f t="shared" si="134"/>
        <v>0</v>
      </c>
      <c r="M216" s="100">
        <f t="shared" si="134"/>
        <v>0</v>
      </c>
      <c r="N216" s="100">
        <f t="shared" si="134"/>
        <v>50735.6</v>
      </c>
      <c r="O216" s="100">
        <f t="shared" si="134"/>
        <v>20318.5</v>
      </c>
    </row>
    <row r="217" spans="1:15" ht="33" x14ac:dyDescent="0.25">
      <c r="A217" s="25" t="s">
        <v>21</v>
      </c>
      <c r="B217" s="17" t="s">
        <v>141</v>
      </c>
      <c r="C217" s="17" t="s">
        <v>16</v>
      </c>
      <c r="D217" s="18" t="s">
        <v>164</v>
      </c>
      <c r="E217" s="19" t="s">
        <v>59</v>
      </c>
      <c r="F217" s="87">
        <f t="shared" si="134"/>
        <v>51823.6</v>
      </c>
      <c r="G217" s="87">
        <f t="shared" si="134"/>
        <v>21406.5</v>
      </c>
      <c r="H217" s="87">
        <f t="shared" si="134"/>
        <v>-1088</v>
      </c>
      <c r="I217" s="87">
        <f t="shared" si="134"/>
        <v>-1088</v>
      </c>
      <c r="J217" s="87">
        <f t="shared" si="134"/>
        <v>50735.6</v>
      </c>
      <c r="K217" s="118">
        <f t="shared" si="134"/>
        <v>20318.5</v>
      </c>
      <c r="L217" s="87">
        <f t="shared" si="134"/>
        <v>0</v>
      </c>
      <c r="M217" s="87">
        <f t="shared" si="134"/>
        <v>0</v>
      </c>
      <c r="N217" s="87">
        <f t="shared" si="134"/>
        <v>50735.6</v>
      </c>
      <c r="O217" s="87">
        <f t="shared" si="134"/>
        <v>20318.5</v>
      </c>
    </row>
    <row r="218" spans="1:15" ht="33" x14ac:dyDescent="0.25">
      <c r="A218" s="25" t="s">
        <v>22</v>
      </c>
      <c r="B218" s="17" t="s">
        <v>141</v>
      </c>
      <c r="C218" s="17" t="s">
        <v>16</v>
      </c>
      <c r="D218" s="18" t="s">
        <v>164</v>
      </c>
      <c r="E218" s="19" t="s">
        <v>60</v>
      </c>
      <c r="F218" s="96">
        <v>51823.6</v>
      </c>
      <c r="G218" s="96">
        <v>21406.5</v>
      </c>
      <c r="H218" s="96">
        <v>-1088</v>
      </c>
      <c r="I218" s="96">
        <v>-1088</v>
      </c>
      <c r="J218" s="96">
        <f>F218+H218</f>
        <v>50735.6</v>
      </c>
      <c r="K218" s="114">
        <f>G218+I218</f>
        <v>20318.5</v>
      </c>
      <c r="L218" s="96">
        <v>0</v>
      </c>
      <c r="M218" s="96">
        <v>0</v>
      </c>
      <c r="N218" s="96">
        <f>J218+L218</f>
        <v>50735.6</v>
      </c>
      <c r="O218" s="96">
        <f>K218+M218</f>
        <v>20318.5</v>
      </c>
    </row>
    <row r="219" spans="1:15" ht="51.75" x14ac:dyDescent="0.3">
      <c r="A219" s="41" t="s">
        <v>165</v>
      </c>
      <c r="B219" s="13" t="s">
        <v>141</v>
      </c>
      <c r="C219" s="13" t="s">
        <v>16</v>
      </c>
      <c r="D219" s="14" t="s">
        <v>166</v>
      </c>
      <c r="E219" s="64" t="s">
        <v>58</v>
      </c>
      <c r="F219" s="95">
        <f t="shared" ref="F219:O220" si="135">F220</f>
        <v>7714.3</v>
      </c>
      <c r="G219" s="95">
        <f t="shared" si="135"/>
        <v>8007.5</v>
      </c>
      <c r="H219" s="95">
        <f t="shared" si="135"/>
        <v>0</v>
      </c>
      <c r="I219" s="95">
        <f t="shared" si="135"/>
        <v>0</v>
      </c>
      <c r="J219" s="95">
        <f t="shared" si="135"/>
        <v>7714.3</v>
      </c>
      <c r="K219" s="113">
        <f t="shared" si="135"/>
        <v>8007.5</v>
      </c>
      <c r="L219" s="95">
        <f t="shared" si="135"/>
        <v>0</v>
      </c>
      <c r="M219" s="95">
        <f t="shared" si="135"/>
        <v>0</v>
      </c>
      <c r="N219" s="95">
        <f t="shared" si="135"/>
        <v>7714.3</v>
      </c>
      <c r="O219" s="95">
        <f t="shared" si="135"/>
        <v>8007.5</v>
      </c>
    </row>
    <row r="220" spans="1:15" ht="33" x14ac:dyDescent="0.25">
      <c r="A220" s="25" t="s">
        <v>21</v>
      </c>
      <c r="B220" s="17" t="s">
        <v>141</v>
      </c>
      <c r="C220" s="17" t="s">
        <v>16</v>
      </c>
      <c r="D220" s="18" t="s">
        <v>166</v>
      </c>
      <c r="E220" s="17" t="s">
        <v>59</v>
      </c>
      <c r="F220" s="96">
        <f t="shared" si="135"/>
        <v>7714.3</v>
      </c>
      <c r="G220" s="96">
        <f t="shared" si="135"/>
        <v>8007.5</v>
      </c>
      <c r="H220" s="96">
        <f t="shared" si="135"/>
        <v>0</v>
      </c>
      <c r="I220" s="96">
        <f t="shared" si="135"/>
        <v>0</v>
      </c>
      <c r="J220" s="96">
        <f t="shared" si="135"/>
        <v>7714.3</v>
      </c>
      <c r="K220" s="114">
        <f t="shared" si="135"/>
        <v>8007.5</v>
      </c>
      <c r="L220" s="96">
        <f t="shared" si="135"/>
        <v>0</v>
      </c>
      <c r="M220" s="96">
        <f t="shared" si="135"/>
        <v>0</v>
      </c>
      <c r="N220" s="96">
        <f t="shared" si="135"/>
        <v>7714.3</v>
      </c>
      <c r="O220" s="96">
        <f t="shared" si="135"/>
        <v>8007.5</v>
      </c>
    </row>
    <row r="221" spans="1:15" ht="33" x14ac:dyDescent="0.25">
      <c r="A221" s="25" t="s">
        <v>22</v>
      </c>
      <c r="B221" s="17" t="s">
        <v>141</v>
      </c>
      <c r="C221" s="17" t="s">
        <v>16</v>
      </c>
      <c r="D221" s="18" t="s">
        <v>166</v>
      </c>
      <c r="E221" s="19" t="s">
        <v>60</v>
      </c>
      <c r="F221" s="96">
        <v>7714.3</v>
      </c>
      <c r="G221" s="96">
        <v>8007.5</v>
      </c>
      <c r="H221" s="96">
        <v>0</v>
      </c>
      <c r="I221" s="96">
        <v>0</v>
      </c>
      <c r="J221" s="96">
        <v>7714.3</v>
      </c>
      <c r="K221" s="114">
        <v>8007.5</v>
      </c>
      <c r="L221" s="96">
        <v>0</v>
      </c>
      <c r="M221" s="96">
        <v>0</v>
      </c>
      <c r="N221" s="96">
        <v>7714.3</v>
      </c>
      <c r="O221" s="96">
        <v>8007.5</v>
      </c>
    </row>
    <row r="222" spans="1:15" ht="34.5" x14ac:dyDescent="0.3">
      <c r="A222" s="41" t="s">
        <v>167</v>
      </c>
      <c r="B222" s="13" t="s">
        <v>141</v>
      </c>
      <c r="C222" s="13" t="s">
        <v>16</v>
      </c>
      <c r="D222" s="14" t="s">
        <v>168</v>
      </c>
      <c r="E222" s="65" t="s">
        <v>58</v>
      </c>
      <c r="F222" s="95">
        <f t="shared" ref="F222:O224" si="136">F223</f>
        <v>21203.200000000001</v>
      </c>
      <c r="G222" s="95">
        <f t="shared" si="136"/>
        <v>21203.200000000001</v>
      </c>
      <c r="H222" s="95">
        <f t="shared" si="136"/>
        <v>0</v>
      </c>
      <c r="I222" s="95">
        <f t="shared" si="136"/>
        <v>0</v>
      </c>
      <c r="J222" s="95">
        <f t="shared" si="136"/>
        <v>21203.200000000001</v>
      </c>
      <c r="K222" s="113">
        <f t="shared" si="136"/>
        <v>21203.200000000001</v>
      </c>
      <c r="L222" s="95">
        <f t="shared" si="136"/>
        <v>0</v>
      </c>
      <c r="M222" s="95">
        <f t="shared" si="136"/>
        <v>0</v>
      </c>
      <c r="N222" s="95">
        <f t="shared" si="136"/>
        <v>21203.200000000001</v>
      </c>
      <c r="O222" s="95">
        <f t="shared" si="136"/>
        <v>21203.200000000001</v>
      </c>
    </row>
    <row r="223" spans="1:15" ht="34.5" x14ac:dyDescent="0.3">
      <c r="A223" s="41" t="s">
        <v>169</v>
      </c>
      <c r="B223" s="13" t="s">
        <v>141</v>
      </c>
      <c r="C223" s="13" t="s">
        <v>16</v>
      </c>
      <c r="D223" s="34" t="s">
        <v>170</v>
      </c>
      <c r="E223" s="66" t="s">
        <v>58</v>
      </c>
      <c r="F223" s="95">
        <f t="shared" si="136"/>
        <v>21203.200000000001</v>
      </c>
      <c r="G223" s="95">
        <f t="shared" si="136"/>
        <v>21203.200000000001</v>
      </c>
      <c r="H223" s="95">
        <f t="shared" si="136"/>
        <v>0</v>
      </c>
      <c r="I223" s="95">
        <f t="shared" si="136"/>
        <v>0</v>
      </c>
      <c r="J223" s="95">
        <f t="shared" si="136"/>
        <v>21203.200000000001</v>
      </c>
      <c r="K223" s="113">
        <f t="shared" si="136"/>
        <v>21203.200000000001</v>
      </c>
      <c r="L223" s="95">
        <f t="shared" si="136"/>
        <v>0</v>
      </c>
      <c r="M223" s="95">
        <f t="shared" si="136"/>
        <v>0</v>
      </c>
      <c r="N223" s="95">
        <f t="shared" si="136"/>
        <v>21203.200000000001</v>
      </c>
      <c r="O223" s="95">
        <f t="shared" si="136"/>
        <v>21203.200000000001</v>
      </c>
    </row>
    <row r="224" spans="1:15" ht="33" x14ac:dyDescent="0.25">
      <c r="A224" s="25" t="s">
        <v>100</v>
      </c>
      <c r="B224" s="17" t="s">
        <v>141</v>
      </c>
      <c r="C224" s="17" t="s">
        <v>16</v>
      </c>
      <c r="D224" s="37" t="s">
        <v>170</v>
      </c>
      <c r="E224" s="19" t="s">
        <v>101</v>
      </c>
      <c r="F224" s="96">
        <f t="shared" si="136"/>
        <v>21203.200000000001</v>
      </c>
      <c r="G224" s="96">
        <f t="shared" si="136"/>
        <v>21203.200000000001</v>
      </c>
      <c r="H224" s="96">
        <f t="shared" si="136"/>
        <v>0</v>
      </c>
      <c r="I224" s="96">
        <f t="shared" si="136"/>
        <v>0</v>
      </c>
      <c r="J224" s="96">
        <f t="shared" si="136"/>
        <v>21203.200000000001</v>
      </c>
      <c r="K224" s="114">
        <f t="shared" si="136"/>
        <v>21203.200000000001</v>
      </c>
      <c r="L224" s="96">
        <f t="shared" si="136"/>
        <v>0</v>
      </c>
      <c r="M224" s="96">
        <f t="shared" si="136"/>
        <v>0</v>
      </c>
      <c r="N224" s="96">
        <f t="shared" si="136"/>
        <v>21203.200000000001</v>
      </c>
      <c r="O224" s="96">
        <f t="shared" si="136"/>
        <v>21203.200000000001</v>
      </c>
    </row>
    <row r="225" spans="1:15" ht="16.5" x14ac:dyDescent="0.25">
      <c r="A225" s="25" t="s">
        <v>102</v>
      </c>
      <c r="B225" s="17" t="s">
        <v>141</v>
      </c>
      <c r="C225" s="17" t="s">
        <v>16</v>
      </c>
      <c r="D225" s="37" t="s">
        <v>170</v>
      </c>
      <c r="E225" s="19" t="s">
        <v>103</v>
      </c>
      <c r="F225" s="96">
        <v>21203.200000000001</v>
      </c>
      <c r="G225" s="96">
        <v>21203.200000000001</v>
      </c>
      <c r="H225" s="96">
        <v>0</v>
      </c>
      <c r="I225" s="96">
        <v>0</v>
      </c>
      <c r="J225" s="96">
        <v>21203.200000000001</v>
      </c>
      <c r="K225" s="114">
        <v>21203.200000000001</v>
      </c>
      <c r="L225" s="96">
        <v>0</v>
      </c>
      <c r="M225" s="96">
        <v>0</v>
      </c>
      <c r="N225" s="96">
        <v>21203.200000000001</v>
      </c>
      <c r="O225" s="96">
        <v>21203.200000000001</v>
      </c>
    </row>
    <row r="226" spans="1:15" ht="17.25" x14ac:dyDescent="0.3">
      <c r="A226" s="41" t="s">
        <v>171</v>
      </c>
      <c r="B226" s="13" t="s">
        <v>141</v>
      </c>
      <c r="C226" s="13" t="s">
        <v>16</v>
      </c>
      <c r="D226" s="14" t="s">
        <v>172</v>
      </c>
      <c r="E226" s="64" t="s">
        <v>58</v>
      </c>
      <c r="F226" s="95">
        <f t="shared" ref="F226:K226" si="137">F227+F231</f>
        <v>41870.399999999994</v>
      </c>
      <c r="G226" s="95">
        <f t="shared" si="137"/>
        <v>41870.399999999994</v>
      </c>
      <c r="H226" s="95">
        <f t="shared" si="137"/>
        <v>0</v>
      </c>
      <c r="I226" s="95">
        <f t="shared" si="137"/>
        <v>0</v>
      </c>
      <c r="J226" s="95">
        <f t="shared" si="137"/>
        <v>41870.399999999994</v>
      </c>
      <c r="K226" s="113">
        <f t="shared" si="137"/>
        <v>41870.399999999994</v>
      </c>
      <c r="L226" s="95">
        <f t="shared" ref="L226:O226" si="138">L227+L231</f>
        <v>0</v>
      </c>
      <c r="M226" s="95">
        <f t="shared" si="138"/>
        <v>0</v>
      </c>
      <c r="N226" s="95">
        <f t="shared" si="138"/>
        <v>41870.399999999994</v>
      </c>
      <c r="O226" s="95">
        <f t="shared" si="138"/>
        <v>41870.399999999994</v>
      </c>
    </row>
    <row r="227" spans="1:15" ht="17.25" x14ac:dyDescent="0.3">
      <c r="A227" s="30" t="s">
        <v>173</v>
      </c>
      <c r="B227" s="27" t="s">
        <v>141</v>
      </c>
      <c r="C227" s="27" t="s">
        <v>16</v>
      </c>
      <c r="D227" s="42" t="s">
        <v>174</v>
      </c>
      <c r="E227" s="64" t="s">
        <v>58</v>
      </c>
      <c r="F227" s="97">
        <f t="shared" ref="F227:O229" si="139">F228</f>
        <v>24164.1</v>
      </c>
      <c r="G227" s="97">
        <f t="shared" si="139"/>
        <v>24164.1</v>
      </c>
      <c r="H227" s="97">
        <f t="shared" si="139"/>
        <v>0</v>
      </c>
      <c r="I227" s="97">
        <f t="shared" si="139"/>
        <v>0</v>
      </c>
      <c r="J227" s="97">
        <f t="shared" si="139"/>
        <v>24164.1</v>
      </c>
      <c r="K227" s="115">
        <f t="shared" si="139"/>
        <v>24164.1</v>
      </c>
      <c r="L227" s="97">
        <f t="shared" si="139"/>
        <v>0</v>
      </c>
      <c r="M227" s="97">
        <f t="shared" si="139"/>
        <v>0</v>
      </c>
      <c r="N227" s="97">
        <f t="shared" si="139"/>
        <v>24164.1</v>
      </c>
      <c r="O227" s="97">
        <f t="shared" si="139"/>
        <v>24164.1</v>
      </c>
    </row>
    <row r="228" spans="1:15" ht="33" x14ac:dyDescent="0.25">
      <c r="A228" s="25" t="s">
        <v>175</v>
      </c>
      <c r="B228" s="17" t="s">
        <v>141</v>
      </c>
      <c r="C228" s="17" t="s">
        <v>16</v>
      </c>
      <c r="D228" s="37" t="s">
        <v>176</v>
      </c>
      <c r="E228" s="67" t="s">
        <v>58</v>
      </c>
      <c r="F228" s="96">
        <f t="shared" si="139"/>
        <v>24164.1</v>
      </c>
      <c r="G228" s="96">
        <f t="shared" si="139"/>
        <v>24164.1</v>
      </c>
      <c r="H228" s="96">
        <f t="shared" si="139"/>
        <v>0</v>
      </c>
      <c r="I228" s="96">
        <f t="shared" si="139"/>
        <v>0</v>
      </c>
      <c r="J228" s="96">
        <f t="shared" si="139"/>
        <v>24164.1</v>
      </c>
      <c r="K228" s="114">
        <f t="shared" si="139"/>
        <v>24164.1</v>
      </c>
      <c r="L228" s="96">
        <f t="shared" si="139"/>
        <v>0</v>
      </c>
      <c r="M228" s="96">
        <f t="shared" si="139"/>
        <v>0</v>
      </c>
      <c r="N228" s="96">
        <f t="shared" si="139"/>
        <v>24164.1</v>
      </c>
      <c r="O228" s="96">
        <f t="shared" si="139"/>
        <v>24164.1</v>
      </c>
    </row>
    <row r="229" spans="1:15" ht="33" x14ac:dyDescent="0.25">
      <c r="A229" s="25" t="s">
        <v>100</v>
      </c>
      <c r="B229" s="17" t="s">
        <v>141</v>
      </c>
      <c r="C229" s="17" t="s">
        <v>16</v>
      </c>
      <c r="D229" s="37" t="s">
        <v>176</v>
      </c>
      <c r="E229" s="19" t="s">
        <v>101</v>
      </c>
      <c r="F229" s="96">
        <f t="shared" si="139"/>
        <v>24164.1</v>
      </c>
      <c r="G229" s="96">
        <f t="shared" si="139"/>
        <v>24164.1</v>
      </c>
      <c r="H229" s="96">
        <f t="shared" si="139"/>
        <v>0</v>
      </c>
      <c r="I229" s="96">
        <f t="shared" si="139"/>
        <v>0</v>
      </c>
      <c r="J229" s="96">
        <f t="shared" si="139"/>
        <v>24164.1</v>
      </c>
      <c r="K229" s="114">
        <f t="shared" si="139"/>
        <v>24164.1</v>
      </c>
      <c r="L229" s="96">
        <f t="shared" si="139"/>
        <v>0</v>
      </c>
      <c r="M229" s="96">
        <f t="shared" si="139"/>
        <v>0</v>
      </c>
      <c r="N229" s="96">
        <f t="shared" si="139"/>
        <v>24164.1</v>
      </c>
      <c r="O229" s="96">
        <f t="shared" si="139"/>
        <v>24164.1</v>
      </c>
    </row>
    <row r="230" spans="1:15" ht="16.5" x14ac:dyDescent="0.25">
      <c r="A230" s="25" t="s">
        <v>102</v>
      </c>
      <c r="B230" s="17" t="s">
        <v>141</v>
      </c>
      <c r="C230" s="17" t="s">
        <v>16</v>
      </c>
      <c r="D230" s="37" t="s">
        <v>176</v>
      </c>
      <c r="E230" s="19" t="s">
        <v>103</v>
      </c>
      <c r="F230" s="96">
        <v>24164.1</v>
      </c>
      <c r="G230" s="96">
        <v>24164.1</v>
      </c>
      <c r="H230" s="96">
        <v>0</v>
      </c>
      <c r="I230" s="96">
        <v>0</v>
      </c>
      <c r="J230" s="96">
        <v>24164.1</v>
      </c>
      <c r="K230" s="114">
        <v>24164.1</v>
      </c>
      <c r="L230" s="96">
        <v>0</v>
      </c>
      <c r="M230" s="96">
        <v>0</v>
      </c>
      <c r="N230" s="96">
        <v>24164.1</v>
      </c>
      <c r="O230" s="96">
        <v>24164.1</v>
      </c>
    </row>
    <row r="231" spans="1:15" ht="16.5" x14ac:dyDescent="0.25">
      <c r="A231" s="30" t="s">
        <v>177</v>
      </c>
      <c r="B231" s="27" t="s">
        <v>141</v>
      </c>
      <c r="C231" s="27" t="s">
        <v>16</v>
      </c>
      <c r="D231" s="42" t="s">
        <v>178</v>
      </c>
      <c r="E231" s="29" t="s">
        <v>58</v>
      </c>
      <c r="F231" s="97">
        <f t="shared" ref="F231:O232" si="140">F232</f>
        <v>17706.3</v>
      </c>
      <c r="G231" s="97">
        <f t="shared" si="140"/>
        <v>17706.3</v>
      </c>
      <c r="H231" s="97">
        <f t="shared" si="140"/>
        <v>0</v>
      </c>
      <c r="I231" s="97">
        <f t="shared" si="140"/>
        <v>0</v>
      </c>
      <c r="J231" s="97">
        <f t="shared" si="140"/>
        <v>17706.3</v>
      </c>
      <c r="K231" s="115">
        <f t="shared" si="140"/>
        <v>17706.3</v>
      </c>
      <c r="L231" s="97">
        <f t="shared" si="140"/>
        <v>0</v>
      </c>
      <c r="M231" s="97">
        <f t="shared" si="140"/>
        <v>0</v>
      </c>
      <c r="N231" s="97">
        <f t="shared" si="140"/>
        <v>17706.3</v>
      </c>
      <c r="O231" s="97">
        <f t="shared" si="140"/>
        <v>17706.3</v>
      </c>
    </row>
    <row r="232" spans="1:15" ht="33" x14ac:dyDescent="0.25">
      <c r="A232" s="25" t="s">
        <v>100</v>
      </c>
      <c r="B232" s="17" t="s">
        <v>141</v>
      </c>
      <c r="C232" s="17" t="s">
        <v>16</v>
      </c>
      <c r="D232" s="37" t="s">
        <v>178</v>
      </c>
      <c r="E232" s="19" t="s">
        <v>101</v>
      </c>
      <c r="F232" s="96">
        <f t="shared" si="140"/>
        <v>17706.3</v>
      </c>
      <c r="G232" s="96">
        <f t="shared" si="140"/>
        <v>17706.3</v>
      </c>
      <c r="H232" s="96">
        <f t="shared" si="140"/>
        <v>0</v>
      </c>
      <c r="I232" s="96">
        <f t="shared" si="140"/>
        <v>0</v>
      </c>
      <c r="J232" s="96">
        <f t="shared" si="140"/>
        <v>17706.3</v>
      </c>
      <c r="K232" s="114">
        <f t="shared" si="140"/>
        <v>17706.3</v>
      </c>
      <c r="L232" s="96">
        <f t="shared" si="140"/>
        <v>0</v>
      </c>
      <c r="M232" s="96">
        <f t="shared" si="140"/>
        <v>0</v>
      </c>
      <c r="N232" s="96">
        <f t="shared" si="140"/>
        <v>17706.3</v>
      </c>
      <c r="O232" s="96">
        <f t="shared" si="140"/>
        <v>17706.3</v>
      </c>
    </row>
    <row r="233" spans="1:15" ht="16.5" x14ac:dyDescent="0.25">
      <c r="A233" s="25" t="s">
        <v>102</v>
      </c>
      <c r="B233" s="17" t="s">
        <v>141</v>
      </c>
      <c r="C233" s="17" t="s">
        <v>16</v>
      </c>
      <c r="D233" s="37" t="s">
        <v>178</v>
      </c>
      <c r="E233" s="19" t="s">
        <v>103</v>
      </c>
      <c r="F233" s="96">
        <v>17706.3</v>
      </c>
      <c r="G233" s="96">
        <v>17706.3</v>
      </c>
      <c r="H233" s="96">
        <v>0</v>
      </c>
      <c r="I233" s="96">
        <v>0</v>
      </c>
      <c r="J233" s="96">
        <v>17706.3</v>
      </c>
      <c r="K233" s="114">
        <v>17706.3</v>
      </c>
      <c r="L233" s="96">
        <v>0</v>
      </c>
      <c r="M233" s="96">
        <v>0</v>
      </c>
      <c r="N233" s="96">
        <v>17706.3</v>
      </c>
      <c r="O233" s="96">
        <v>17706.3</v>
      </c>
    </row>
    <row r="234" spans="1:15" ht="34.5" x14ac:dyDescent="0.3">
      <c r="A234" s="41" t="s">
        <v>179</v>
      </c>
      <c r="B234" s="13" t="s">
        <v>141</v>
      </c>
      <c r="C234" s="13" t="s">
        <v>16</v>
      </c>
      <c r="D234" s="14" t="s">
        <v>180</v>
      </c>
      <c r="E234" s="24" t="s">
        <v>58</v>
      </c>
      <c r="F234" s="95">
        <f t="shared" ref="F234:G234" si="141">F235+F246+F254+F239</f>
        <v>138916.20000000001</v>
      </c>
      <c r="G234" s="95">
        <f t="shared" si="141"/>
        <v>138953.20000000001</v>
      </c>
      <c r="H234" s="95">
        <f t="shared" ref="H234:K234" si="142">H235+H246+H254+H239</f>
        <v>0</v>
      </c>
      <c r="I234" s="95">
        <f t="shared" si="142"/>
        <v>0</v>
      </c>
      <c r="J234" s="95">
        <f t="shared" si="142"/>
        <v>138916.20000000001</v>
      </c>
      <c r="K234" s="113">
        <f t="shared" si="142"/>
        <v>138953.20000000001</v>
      </c>
      <c r="L234" s="95">
        <f t="shared" ref="L234:O234" si="143">L235+L246+L254+L239</f>
        <v>0</v>
      </c>
      <c r="M234" s="95">
        <f t="shared" si="143"/>
        <v>0</v>
      </c>
      <c r="N234" s="95">
        <f t="shared" si="143"/>
        <v>138916.20000000001</v>
      </c>
      <c r="O234" s="95">
        <f t="shared" si="143"/>
        <v>138953.20000000001</v>
      </c>
    </row>
    <row r="235" spans="1:15" ht="17.25" x14ac:dyDescent="0.3">
      <c r="A235" s="30" t="s">
        <v>181</v>
      </c>
      <c r="B235" s="27" t="s">
        <v>141</v>
      </c>
      <c r="C235" s="27" t="s">
        <v>16</v>
      </c>
      <c r="D235" s="42" t="s">
        <v>182</v>
      </c>
      <c r="E235" s="24" t="s">
        <v>58</v>
      </c>
      <c r="F235" s="97">
        <f t="shared" ref="F235:O237" si="144">F236</f>
        <v>77994.2</v>
      </c>
      <c r="G235" s="97">
        <f t="shared" si="144"/>
        <v>77994.2</v>
      </c>
      <c r="H235" s="97">
        <f t="shared" si="144"/>
        <v>0</v>
      </c>
      <c r="I235" s="97">
        <f t="shared" si="144"/>
        <v>0</v>
      </c>
      <c r="J235" s="97">
        <f t="shared" si="144"/>
        <v>77994.2</v>
      </c>
      <c r="K235" s="115">
        <f t="shared" si="144"/>
        <v>77994.2</v>
      </c>
      <c r="L235" s="97">
        <f t="shared" si="144"/>
        <v>0</v>
      </c>
      <c r="M235" s="97">
        <f t="shared" si="144"/>
        <v>0</v>
      </c>
      <c r="N235" s="97">
        <f t="shared" si="144"/>
        <v>77994.2</v>
      </c>
      <c r="O235" s="97">
        <f t="shared" si="144"/>
        <v>77994.2</v>
      </c>
    </row>
    <row r="236" spans="1:15" ht="33" x14ac:dyDescent="0.25">
      <c r="A236" s="25" t="s">
        <v>183</v>
      </c>
      <c r="B236" s="17" t="s">
        <v>141</v>
      </c>
      <c r="C236" s="17" t="s">
        <v>16</v>
      </c>
      <c r="D236" s="37" t="s">
        <v>184</v>
      </c>
      <c r="E236" s="19" t="s">
        <v>58</v>
      </c>
      <c r="F236" s="96">
        <f t="shared" si="144"/>
        <v>77994.2</v>
      </c>
      <c r="G236" s="96">
        <f t="shared" si="144"/>
        <v>77994.2</v>
      </c>
      <c r="H236" s="96">
        <f t="shared" si="144"/>
        <v>0</v>
      </c>
      <c r="I236" s="96">
        <f t="shared" si="144"/>
        <v>0</v>
      </c>
      <c r="J236" s="96">
        <f t="shared" si="144"/>
        <v>77994.2</v>
      </c>
      <c r="K236" s="114">
        <f t="shared" si="144"/>
        <v>77994.2</v>
      </c>
      <c r="L236" s="96">
        <f t="shared" si="144"/>
        <v>0</v>
      </c>
      <c r="M236" s="96">
        <f t="shared" si="144"/>
        <v>0</v>
      </c>
      <c r="N236" s="96">
        <f t="shared" si="144"/>
        <v>77994.2</v>
      </c>
      <c r="O236" s="96">
        <f t="shared" si="144"/>
        <v>77994.2</v>
      </c>
    </row>
    <row r="237" spans="1:15" ht="33" x14ac:dyDescent="0.25">
      <c r="A237" s="25" t="s">
        <v>100</v>
      </c>
      <c r="B237" s="17" t="s">
        <v>141</v>
      </c>
      <c r="C237" s="17" t="s">
        <v>16</v>
      </c>
      <c r="D237" s="37" t="s">
        <v>184</v>
      </c>
      <c r="E237" s="19" t="s">
        <v>101</v>
      </c>
      <c r="F237" s="96">
        <f t="shared" si="144"/>
        <v>77994.2</v>
      </c>
      <c r="G237" s="96">
        <f t="shared" si="144"/>
        <v>77994.2</v>
      </c>
      <c r="H237" s="96">
        <f t="shared" si="144"/>
        <v>0</v>
      </c>
      <c r="I237" s="96">
        <f t="shared" si="144"/>
        <v>0</v>
      </c>
      <c r="J237" s="96">
        <f t="shared" si="144"/>
        <v>77994.2</v>
      </c>
      <c r="K237" s="114">
        <f t="shared" si="144"/>
        <v>77994.2</v>
      </c>
      <c r="L237" s="96">
        <f t="shared" si="144"/>
        <v>0</v>
      </c>
      <c r="M237" s="96">
        <f t="shared" si="144"/>
        <v>0</v>
      </c>
      <c r="N237" s="96">
        <f t="shared" si="144"/>
        <v>77994.2</v>
      </c>
      <c r="O237" s="96">
        <f t="shared" si="144"/>
        <v>77994.2</v>
      </c>
    </row>
    <row r="238" spans="1:15" ht="16.5" x14ac:dyDescent="0.25">
      <c r="A238" s="25" t="s">
        <v>102</v>
      </c>
      <c r="B238" s="17" t="s">
        <v>141</v>
      </c>
      <c r="C238" s="17" t="s">
        <v>16</v>
      </c>
      <c r="D238" s="37" t="s">
        <v>184</v>
      </c>
      <c r="E238" s="19" t="s">
        <v>103</v>
      </c>
      <c r="F238" s="96">
        <v>77994.2</v>
      </c>
      <c r="G238" s="96">
        <v>77994.2</v>
      </c>
      <c r="H238" s="96">
        <v>0</v>
      </c>
      <c r="I238" s="96">
        <v>0</v>
      </c>
      <c r="J238" s="96">
        <v>77994.2</v>
      </c>
      <c r="K238" s="114">
        <v>77994.2</v>
      </c>
      <c r="L238" s="96">
        <v>0</v>
      </c>
      <c r="M238" s="96">
        <v>0</v>
      </c>
      <c r="N238" s="96">
        <v>77994.2</v>
      </c>
      <c r="O238" s="96">
        <v>77994.2</v>
      </c>
    </row>
    <row r="239" spans="1:15" ht="16.5" x14ac:dyDescent="0.25">
      <c r="A239" s="30" t="s">
        <v>185</v>
      </c>
      <c r="B239" s="27" t="s">
        <v>141</v>
      </c>
      <c r="C239" s="27" t="s">
        <v>16</v>
      </c>
      <c r="D239" s="42" t="s">
        <v>186</v>
      </c>
      <c r="E239" s="29" t="s">
        <v>58</v>
      </c>
      <c r="F239" s="97">
        <f t="shared" ref="F239:G239" si="145">F243+F240</f>
        <v>13259.2</v>
      </c>
      <c r="G239" s="97">
        <f t="shared" si="145"/>
        <v>13259.2</v>
      </c>
      <c r="H239" s="97">
        <f t="shared" ref="H239:K239" si="146">H243+H240</f>
        <v>0</v>
      </c>
      <c r="I239" s="97">
        <f t="shared" si="146"/>
        <v>0</v>
      </c>
      <c r="J239" s="97">
        <f t="shared" si="146"/>
        <v>13259.2</v>
      </c>
      <c r="K239" s="115">
        <f t="shared" si="146"/>
        <v>13259.2</v>
      </c>
      <c r="L239" s="97">
        <f t="shared" ref="L239:O239" si="147">L243+L240</f>
        <v>0</v>
      </c>
      <c r="M239" s="97">
        <f t="shared" si="147"/>
        <v>0</v>
      </c>
      <c r="N239" s="97">
        <f t="shared" si="147"/>
        <v>13259.2</v>
      </c>
      <c r="O239" s="97">
        <f t="shared" si="147"/>
        <v>13259.2</v>
      </c>
    </row>
    <row r="240" spans="1:15" ht="33" x14ac:dyDescent="0.25">
      <c r="A240" s="25" t="s">
        <v>447</v>
      </c>
      <c r="B240" s="17" t="s">
        <v>141</v>
      </c>
      <c r="C240" s="17" t="s">
        <v>16</v>
      </c>
      <c r="D240" s="18" t="s">
        <v>446</v>
      </c>
      <c r="E240" s="19"/>
      <c r="F240" s="96">
        <f t="shared" ref="F240:O241" si="148">F241</f>
        <v>8953.5</v>
      </c>
      <c r="G240" s="96">
        <f t="shared" si="148"/>
        <v>8953.5</v>
      </c>
      <c r="H240" s="96">
        <f t="shared" si="148"/>
        <v>0</v>
      </c>
      <c r="I240" s="96">
        <f t="shared" si="148"/>
        <v>0</v>
      </c>
      <c r="J240" s="96">
        <f t="shared" si="148"/>
        <v>8953.5</v>
      </c>
      <c r="K240" s="114">
        <f t="shared" si="148"/>
        <v>8953.5</v>
      </c>
      <c r="L240" s="96">
        <f t="shared" si="148"/>
        <v>0</v>
      </c>
      <c r="M240" s="96">
        <f t="shared" si="148"/>
        <v>0</v>
      </c>
      <c r="N240" s="96">
        <f t="shared" si="148"/>
        <v>8953.5</v>
      </c>
      <c r="O240" s="96">
        <f t="shared" si="148"/>
        <v>8953.5</v>
      </c>
    </row>
    <row r="241" spans="1:15" ht="33" x14ac:dyDescent="0.25">
      <c r="A241" s="25" t="s">
        <v>100</v>
      </c>
      <c r="B241" s="17" t="s">
        <v>141</v>
      </c>
      <c r="C241" s="17" t="s">
        <v>16</v>
      </c>
      <c r="D241" s="18" t="s">
        <v>446</v>
      </c>
      <c r="E241" s="19">
        <v>600</v>
      </c>
      <c r="F241" s="96">
        <f t="shared" si="148"/>
        <v>8953.5</v>
      </c>
      <c r="G241" s="96">
        <f t="shared" si="148"/>
        <v>8953.5</v>
      </c>
      <c r="H241" s="96">
        <f t="shared" si="148"/>
        <v>0</v>
      </c>
      <c r="I241" s="96">
        <f t="shared" si="148"/>
        <v>0</v>
      </c>
      <c r="J241" s="96">
        <f t="shared" si="148"/>
        <v>8953.5</v>
      </c>
      <c r="K241" s="114">
        <f t="shared" si="148"/>
        <v>8953.5</v>
      </c>
      <c r="L241" s="96">
        <f t="shared" si="148"/>
        <v>0</v>
      </c>
      <c r="M241" s="96">
        <f t="shared" si="148"/>
        <v>0</v>
      </c>
      <c r="N241" s="96">
        <f t="shared" si="148"/>
        <v>8953.5</v>
      </c>
      <c r="O241" s="96">
        <f t="shared" si="148"/>
        <v>8953.5</v>
      </c>
    </row>
    <row r="242" spans="1:15" ht="16.5" x14ac:dyDescent="0.25">
      <c r="A242" s="25" t="s">
        <v>102</v>
      </c>
      <c r="B242" s="17" t="s">
        <v>141</v>
      </c>
      <c r="C242" s="17" t="s">
        <v>16</v>
      </c>
      <c r="D242" s="18" t="s">
        <v>446</v>
      </c>
      <c r="E242" s="19">
        <v>610</v>
      </c>
      <c r="F242" s="96">
        <v>8953.5</v>
      </c>
      <c r="G242" s="96">
        <v>8953.5</v>
      </c>
      <c r="H242" s="96">
        <v>0</v>
      </c>
      <c r="I242" s="96">
        <v>0</v>
      </c>
      <c r="J242" s="96">
        <v>8953.5</v>
      </c>
      <c r="K242" s="114">
        <v>8953.5</v>
      </c>
      <c r="L242" s="96">
        <v>0</v>
      </c>
      <c r="M242" s="96">
        <v>0</v>
      </c>
      <c r="N242" s="96">
        <v>8953.5</v>
      </c>
      <c r="O242" s="96">
        <v>8953.5</v>
      </c>
    </row>
    <row r="243" spans="1:15" ht="33" x14ac:dyDescent="0.25">
      <c r="A243" s="25" t="s">
        <v>187</v>
      </c>
      <c r="B243" s="17" t="s">
        <v>141</v>
      </c>
      <c r="C243" s="17" t="s">
        <v>16</v>
      </c>
      <c r="D243" s="37" t="s">
        <v>188</v>
      </c>
      <c r="E243" s="19" t="s">
        <v>58</v>
      </c>
      <c r="F243" s="96">
        <f t="shared" ref="F243:O244" si="149">F244</f>
        <v>4305.7</v>
      </c>
      <c r="G243" s="96">
        <f t="shared" si="149"/>
        <v>4305.7</v>
      </c>
      <c r="H243" s="96">
        <f t="shared" si="149"/>
        <v>0</v>
      </c>
      <c r="I243" s="96">
        <f t="shared" si="149"/>
        <v>0</v>
      </c>
      <c r="J243" s="96">
        <f t="shared" si="149"/>
        <v>4305.7</v>
      </c>
      <c r="K243" s="114">
        <f t="shared" si="149"/>
        <v>4305.7</v>
      </c>
      <c r="L243" s="96">
        <f t="shared" si="149"/>
        <v>0</v>
      </c>
      <c r="M243" s="96">
        <f t="shared" si="149"/>
        <v>0</v>
      </c>
      <c r="N243" s="96">
        <f t="shared" si="149"/>
        <v>4305.7</v>
      </c>
      <c r="O243" s="96">
        <f t="shared" si="149"/>
        <v>4305.7</v>
      </c>
    </row>
    <row r="244" spans="1:15" ht="33" x14ac:dyDescent="0.25">
      <c r="A244" s="25" t="s">
        <v>100</v>
      </c>
      <c r="B244" s="17" t="s">
        <v>141</v>
      </c>
      <c r="C244" s="17" t="s">
        <v>16</v>
      </c>
      <c r="D244" s="37" t="s">
        <v>188</v>
      </c>
      <c r="E244" s="19">
        <v>600</v>
      </c>
      <c r="F244" s="96">
        <f t="shared" si="149"/>
        <v>4305.7</v>
      </c>
      <c r="G244" s="96">
        <f t="shared" si="149"/>
        <v>4305.7</v>
      </c>
      <c r="H244" s="96">
        <f t="shared" si="149"/>
        <v>0</v>
      </c>
      <c r="I244" s="96">
        <f t="shared" si="149"/>
        <v>0</v>
      </c>
      <c r="J244" s="96">
        <f t="shared" si="149"/>
        <v>4305.7</v>
      </c>
      <c r="K244" s="114">
        <f t="shared" si="149"/>
        <v>4305.7</v>
      </c>
      <c r="L244" s="96">
        <f t="shared" si="149"/>
        <v>0</v>
      </c>
      <c r="M244" s="96">
        <f t="shared" si="149"/>
        <v>0</v>
      </c>
      <c r="N244" s="96">
        <f t="shared" si="149"/>
        <v>4305.7</v>
      </c>
      <c r="O244" s="96">
        <f t="shared" si="149"/>
        <v>4305.7</v>
      </c>
    </row>
    <row r="245" spans="1:15" ht="16.5" x14ac:dyDescent="0.25">
      <c r="A245" s="25" t="s">
        <v>102</v>
      </c>
      <c r="B245" s="17" t="s">
        <v>141</v>
      </c>
      <c r="C245" s="17" t="s">
        <v>16</v>
      </c>
      <c r="D245" s="37" t="s">
        <v>188</v>
      </c>
      <c r="E245" s="19">
        <v>610</v>
      </c>
      <c r="F245" s="96">
        <v>4305.7</v>
      </c>
      <c r="G245" s="96">
        <v>4305.7</v>
      </c>
      <c r="H245" s="96">
        <v>0</v>
      </c>
      <c r="I245" s="96">
        <v>0</v>
      </c>
      <c r="J245" s="96">
        <v>4305.7</v>
      </c>
      <c r="K245" s="114">
        <v>4305.7</v>
      </c>
      <c r="L245" s="96">
        <v>0</v>
      </c>
      <c r="M245" s="96">
        <v>0</v>
      </c>
      <c r="N245" s="96">
        <v>4305.7</v>
      </c>
      <c r="O245" s="96">
        <v>4305.7</v>
      </c>
    </row>
    <row r="246" spans="1:15" ht="16.5" x14ac:dyDescent="0.25">
      <c r="A246" s="30" t="s">
        <v>189</v>
      </c>
      <c r="B246" s="27" t="s">
        <v>141</v>
      </c>
      <c r="C246" s="27" t="s">
        <v>16</v>
      </c>
      <c r="D246" s="42" t="s">
        <v>190</v>
      </c>
      <c r="E246" s="29" t="s">
        <v>58</v>
      </c>
      <c r="F246" s="97">
        <f t="shared" ref="F246:G246" si="150">F247+F250</f>
        <v>4649.2</v>
      </c>
      <c r="G246" s="97">
        <f t="shared" si="150"/>
        <v>4649.2</v>
      </c>
      <c r="H246" s="97">
        <f t="shared" ref="H246:K246" si="151">H247+H250</f>
        <v>0</v>
      </c>
      <c r="I246" s="97">
        <f t="shared" si="151"/>
        <v>0</v>
      </c>
      <c r="J246" s="97">
        <f t="shared" si="151"/>
        <v>4649.2</v>
      </c>
      <c r="K246" s="115">
        <f t="shared" si="151"/>
        <v>4649.2</v>
      </c>
      <c r="L246" s="97">
        <f t="shared" ref="L246:O246" si="152">L247+L250</f>
        <v>0</v>
      </c>
      <c r="M246" s="97">
        <f t="shared" si="152"/>
        <v>0</v>
      </c>
      <c r="N246" s="97">
        <f t="shared" si="152"/>
        <v>4649.2</v>
      </c>
      <c r="O246" s="97">
        <f t="shared" si="152"/>
        <v>4649.2</v>
      </c>
    </row>
    <row r="247" spans="1:15" ht="33" x14ac:dyDescent="0.25">
      <c r="A247" s="25" t="s">
        <v>191</v>
      </c>
      <c r="B247" s="17" t="s">
        <v>141</v>
      </c>
      <c r="C247" s="17" t="s">
        <v>16</v>
      </c>
      <c r="D247" s="37" t="s">
        <v>192</v>
      </c>
      <c r="E247" s="29" t="s">
        <v>58</v>
      </c>
      <c r="F247" s="96">
        <f t="shared" ref="F247:O248" si="153">F248</f>
        <v>2404.1999999999998</v>
      </c>
      <c r="G247" s="96">
        <f t="shared" si="153"/>
        <v>2404.1999999999998</v>
      </c>
      <c r="H247" s="96">
        <f t="shared" si="153"/>
        <v>0</v>
      </c>
      <c r="I247" s="96">
        <f t="shared" si="153"/>
        <v>0</v>
      </c>
      <c r="J247" s="96">
        <f t="shared" si="153"/>
        <v>2404.1999999999998</v>
      </c>
      <c r="K247" s="114">
        <f t="shared" si="153"/>
        <v>2404.1999999999998</v>
      </c>
      <c r="L247" s="96">
        <f t="shared" si="153"/>
        <v>0</v>
      </c>
      <c r="M247" s="96">
        <f t="shared" si="153"/>
        <v>0</v>
      </c>
      <c r="N247" s="96">
        <f t="shared" si="153"/>
        <v>2404.1999999999998</v>
      </c>
      <c r="O247" s="96">
        <f t="shared" si="153"/>
        <v>2404.1999999999998</v>
      </c>
    </row>
    <row r="248" spans="1:15" ht="33" x14ac:dyDescent="0.25">
      <c r="A248" s="25" t="s">
        <v>100</v>
      </c>
      <c r="B248" s="17" t="s">
        <v>141</v>
      </c>
      <c r="C248" s="17" t="s">
        <v>16</v>
      </c>
      <c r="D248" s="37" t="s">
        <v>192</v>
      </c>
      <c r="E248" s="19" t="s">
        <v>101</v>
      </c>
      <c r="F248" s="96">
        <f t="shared" si="153"/>
        <v>2404.1999999999998</v>
      </c>
      <c r="G248" s="96">
        <f t="shared" si="153"/>
        <v>2404.1999999999998</v>
      </c>
      <c r="H248" s="96">
        <f t="shared" si="153"/>
        <v>0</v>
      </c>
      <c r="I248" s="96">
        <f t="shared" si="153"/>
        <v>0</v>
      </c>
      <c r="J248" s="96">
        <f t="shared" si="153"/>
        <v>2404.1999999999998</v>
      </c>
      <c r="K248" s="114">
        <f t="shared" si="153"/>
        <v>2404.1999999999998</v>
      </c>
      <c r="L248" s="96">
        <f t="shared" si="153"/>
        <v>0</v>
      </c>
      <c r="M248" s="96">
        <f t="shared" si="153"/>
        <v>0</v>
      </c>
      <c r="N248" s="96">
        <f t="shared" si="153"/>
        <v>2404.1999999999998</v>
      </c>
      <c r="O248" s="96">
        <f t="shared" si="153"/>
        <v>2404.1999999999998</v>
      </c>
    </row>
    <row r="249" spans="1:15" ht="16.5" x14ac:dyDescent="0.25">
      <c r="A249" s="25" t="s">
        <v>102</v>
      </c>
      <c r="B249" s="17" t="s">
        <v>141</v>
      </c>
      <c r="C249" s="17" t="s">
        <v>16</v>
      </c>
      <c r="D249" s="37" t="s">
        <v>192</v>
      </c>
      <c r="E249" s="19" t="s">
        <v>103</v>
      </c>
      <c r="F249" s="96">
        <v>2404.1999999999998</v>
      </c>
      <c r="G249" s="96">
        <v>2404.1999999999998</v>
      </c>
      <c r="H249" s="96">
        <v>0</v>
      </c>
      <c r="I249" s="96">
        <v>0</v>
      </c>
      <c r="J249" s="96">
        <v>2404.1999999999998</v>
      </c>
      <c r="K249" s="114">
        <v>2404.1999999999998</v>
      </c>
      <c r="L249" s="96">
        <v>0</v>
      </c>
      <c r="M249" s="96">
        <v>0</v>
      </c>
      <c r="N249" s="96">
        <v>2404.1999999999998</v>
      </c>
      <c r="O249" s="96">
        <v>2404.1999999999998</v>
      </c>
    </row>
    <row r="250" spans="1:15" ht="16.5" x14ac:dyDescent="0.25">
      <c r="A250" s="25" t="s">
        <v>112</v>
      </c>
      <c r="B250" s="17" t="s">
        <v>141</v>
      </c>
      <c r="C250" s="17" t="s">
        <v>16</v>
      </c>
      <c r="D250" s="37" t="s">
        <v>193</v>
      </c>
      <c r="E250" s="29" t="s">
        <v>58</v>
      </c>
      <c r="F250" s="96">
        <f t="shared" ref="F250:O252" si="154">F251</f>
        <v>2245</v>
      </c>
      <c r="G250" s="96">
        <f t="shared" si="154"/>
        <v>2245</v>
      </c>
      <c r="H250" s="96">
        <f t="shared" si="154"/>
        <v>0</v>
      </c>
      <c r="I250" s="96">
        <f t="shared" si="154"/>
        <v>0</v>
      </c>
      <c r="J250" s="96">
        <f t="shared" si="154"/>
        <v>2245</v>
      </c>
      <c r="K250" s="114">
        <f t="shared" si="154"/>
        <v>2245</v>
      </c>
      <c r="L250" s="96">
        <f t="shared" si="154"/>
        <v>0</v>
      </c>
      <c r="M250" s="96">
        <f t="shared" si="154"/>
        <v>0</v>
      </c>
      <c r="N250" s="96">
        <f t="shared" si="154"/>
        <v>2245</v>
      </c>
      <c r="O250" s="96">
        <f t="shared" si="154"/>
        <v>2245</v>
      </c>
    </row>
    <row r="251" spans="1:15" ht="16.5" x14ac:dyDescent="0.25">
      <c r="A251" s="25" t="s">
        <v>194</v>
      </c>
      <c r="B251" s="17" t="s">
        <v>141</v>
      </c>
      <c r="C251" s="17" t="s">
        <v>16</v>
      </c>
      <c r="D251" s="37" t="s">
        <v>195</v>
      </c>
      <c r="E251" s="29"/>
      <c r="F251" s="96">
        <f t="shared" si="154"/>
        <v>2245</v>
      </c>
      <c r="G251" s="96">
        <f t="shared" si="154"/>
        <v>2245</v>
      </c>
      <c r="H251" s="96">
        <f t="shared" si="154"/>
        <v>0</v>
      </c>
      <c r="I251" s="96">
        <f t="shared" si="154"/>
        <v>0</v>
      </c>
      <c r="J251" s="96">
        <f t="shared" si="154"/>
        <v>2245</v>
      </c>
      <c r="K251" s="114">
        <f t="shared" si="154"/>
        <v>2245</v>
      </c>
      <c r="L251" s="96">
        <f t="shared" si="154"/>
        <v>0</v>
      </c>
      <c r="M251" s="96">
        <f t="shared" si="154"/>
        <v>0</v>
      </c>
      <c r="N251" s="96">
        <f t="shared" si="154"/>
        <v>2245</v>
      </c>
      <c r="O251" s="96">
        <f t="shared" si="154"/>
        <v>2245</v>
      </c>
    </row>
    <row r="252" spans="1:15" ht="33" x14ac:dyDescent="0.25">
      <c r="A252" s="25" t="s">
        <v>100</v>
      </c>
      <c r="B252" s="17" t="s">
        <v>141</v>
      </c>
      <c r="C252" s="17" t="s">
        <v>16</v>
      </c>
      <c r="D252" s="37" t="s">
        <v>195</v>
      </c>
      <c r="E252" s="19" t="s">
        <v>101</v>
      </c>
      <c r="F252" s="96">
        <f t="shared" si="154"/>
        <v>2245</v>
      </c>
      <c r="G252" s="96">
        <f t="shared" si="154"/>
        <v>2245</v>
      </c>
      <c r="H252" s="96">
        <f t="shared" si="154"/>
        <v>0</v>
      </c>
      <c r="I252" s="96">
        <f t="shared" si="154"/>
        <v>0</v>
      </c>
      <c r="J252" s="96">
        <f t="shared" si="154"/>
        <v>2245</v>
      </c>
      <c r="K252" s="114">
        <f t="shared" si="154"/>
        <v>2245</v>
      </c>
      <c r="L252" s="96">
        <f t="shared" si="154"/>
        <v>0</v>
      </c>
      <c r="M252" s="96">
        <f t="shared" si="154"/>
        <v>0</v>
      </c>
      <c r="N252" s="96">
        <f t="shared" si="154"/>
        <v>2245</v>
      </c>
      <c r="O252" s="96">
        <f t="shared" si="154"/>
        <v>2245</v>
      </c>
    </row>
    <row r="253" spans="1:15" ht="16.5" x14ac:dyDescent="0.25">
      <c r="A253" s="25" t="s">
        <v>102</v>
      </c>
      <c r="B253" s="17" t="s">
        <v>141</v>
      </c>
      <c r="C253" s="17" t="s">
        <v>16</v>
      </c>
      <c r="D253" s="37" t="s">
        <v>195</v>
      </c>
      <c r="E253" s="19" t="s">
        <v>103</v>
      </c>
      <c r="F253" s="96">
        <v>2245</v>
      </c>
      <c r="G253" s="96">
        <v>2245</v>
      </c>
      <c r="H253" s="96">
        <v>0</v>
      </c>
      <c r="I253" s="96">
        <v>0</v>
      </c>
      <c r="J253" s="96">
        <v>2245</v>
      </c>
      <c r="K253" s="114">
        <v>2245</v>
      </c>
      <c r="L253" s="96">
        <v>0</v>
      </c>
      <c r="M253" s="96">
        <v>0</v>
      </c>
      <c r="N253" s="96">
        <v>2245</v>
      </c>
      <c r="O253" s="96">
        <v>2245</v>
      </c>
    </row>
    <row r="254" spans="1:15" ht="16.5" x14ac:dyDescent="0.25">
      <c r="A254" s="30" t="s">
        <v>196</v>
      </c>
      <c r="B254" s="27" t="s">
        <v>141</v>
      </c>
      <c r="C254" s="27" t="s">
        <v>16</v>
      </c>
      <c r="D254" s="42" t="s">
        <v>197</v>
      </c>
      <c r="E254" s="19" t="s">
        <v>58</v>
      </c>
      <c r="F254" s="97">
        <f t="shared" ref="F254:G254" si="155">F255+F258</f>
        <v>43013.599999999999</v>
      </c>
      <c r="G254" s="97">
        <f t="shared" si="155"/>
        <v>43050.6</v>
      </c>
      <c r="H254" s="97">
        <f t="shared" ref="H254:K254" si="156">H255+H258</f>
        <v>0</v>
      </c>
      <c r="I254" s="97">
        <f t="shared" si="156"/>
        <v>0</v>
      </c>
      <c r="J254" s="97">
        <f t="shared" si="156"/>
        <v>43013.599999999999</v>
      </c>
      <c r="K254" s="115">
        <f t="shared" si="156"/>
        <v>43050.6</v>
      </c>
      <c r="L254" s="97">
        <f t="shared" ref="L254:O254" si="157">L255+L258</f>
        <v>0</v>
      </c>
      <c r="M254" s="97">
        <f t="shared" si="157"/>
        <v>0</v>
      </c>
      <c r="N254" s="97">
        <f t="shared" si="157"/>
        <v>43013.599999999999</v>
      </c>
      <c r="O254" s="97">
        <f t="shared" si="157"/>
        <v>43050.6</v>
      </c>
    </row>
    <row r="255" spans="1:15" ht="33" x14ac:dyDescent="0.25">
      <c r="A255" s="25" t="s">
        <v>198</v>
      </c>
      <c r="B255" s="17" t="s">
        <v>141</v>
      </c>
      <c r="C255" s="17" t="s">
        <v>16</v>
      </c>
      <c r="D255" s="37" t="s">
        <v>199</v>
      </c>
      <c r="E255" s="29" t="s">
        <v>58</v>
      </c>
      <c r="F255" s="96">
        <f t="shared" ref="F255:O256" si="158">F256</f>
        <v>39817.599999999999</v>
      </c>
      <c r="G255" s="96">
        <f t="shared" si="158"/>
        <v>39817.599999999999</v>
      </c>
      <c r="H255" s="96">
        <f t="shared" si="158"/>
        <v>0</v>
      </c>
      <c r="I255" s="96">
        <f t="shared" si="158"/>
        <v>0</v>
      </c>
      <c r="J255" s="96">
        <f t="shared" si="158"/>
        <v>39817.599999999999</v>
      </c>
      <c r="K255" s="114">
        <f t="shared" si="158"/>
        <v>39817.599999999999</v>
      </c>
      <c r="L255" s="96">
        <f t="shared" si="158"/>
        <v>0</v>
      </c>
      <c r="M255" s="96">
        <f t="shared" si="158"/>
        <v>0</v>
      </c>
      <c r="N255" s="96">
        <f t="shared" si="158"/>
        <v>39817.599999999999</v>
      </c>
      <c r="O255" s="96">
        <f t="shared" si="158"/>
        <v>39817.599999999999</v>
      </c>
    </row>
    <row r="256" spans="1:15" ht="33" x14ac:dyDescent="0.25">
      <c r="A256" s="25" t="s">
        <v>100</v>
      </c>
      <c r="B256" s="17" t="s">
        <v>141</v>
      </c>
      <c r="C256" s="17" t="s">
        <v>16</v>
      </c>
      <c r="D256" s="37" t="s">
        <v>199</v>
      </c>
      <c r="E256" s="19" t="s">
        <v>101</v>
      </c>
      <c r="F256" s="96">
        <f t="shared" si="158"/>
        <v>39817.599999999999</v>
      </c>
      <c r="G256" s="96">
        <f t="shared" si="158"/>
        <v>39817.599999999999</v>
      </c>
      <c r="H256" s="96">
        <f t="shared" si="158"/>
        <v>0</v>
      </c>
      <c r="I256" s="96">
        <f t="shared" si="158"/>
        <v>0</v>
      </c>
      <c r="J256" s="96">
        <f t="shared" si="158"/>
        <v>39817.599999999999</v>
      </c>
      <c r="K256" s="114">
        <f t="shared" si="158"/>
        <v>39817.599999999999</v>
      </c>
      <c r="L256" s="96">
        <f t="shared" si="158"/>
        <v>0</v>
      </c>
      <c r="M256" s="96">
        <f t="shared" si="158"/>
        <v>0</v>
      </c>
      <c r="N256" s="96">
        <f t="shared" si="158"/>
        <v>39817.599999999999</v>
      </c>
      <c r="O256" s="96">
        <f t="shared" si="158"/>
        <v>39817.599999999999</v>
      </c>
    </row>
    <row r="257" spans="1:15" ht="16.5" x14ac:dyDescent="0.25">
      <c r="A257" s="25" t="s">
        <v>102</v>
      </c>
      <c r="B257" s="17" t="s">
        <v>141</v>
      </c>
      <c r="C257" s="17" t="s">
        <v>16</v>
      </c>
      <c r="D257" s="37" t="s">
        <v>199</v>
      </c>
      <c r="E257" s="19" t="s">
        <v>103</v>
      </c>
      <c r="F257" s="96">
        <v>39817.599999999999</v>
      </c>
      <c r="G257" s="96">
        <v>39817.599999999999</v>
      </c>
      <c r="H257" s="96">
        <v>0</v>
      </c>
      <c r="I257" s="96">
        <v>0</v>
      </c>
      <c r="J257" s="96">
        <v>39817.599999999999</v>
      </c>
      <c r="K257" s="114">
        <v>39817.599999999999</v>
      </c>
      <c r="L257" s="96">
        <v>0</v>
      </c>
      <c r="M257" s="96">
        <v>0</v>
      </c>
      <c r="N257" s="96">
        <v>39817.599999999999</v>
      </c>
      <c r="O257" s="96">
        <v>39817.599999999999</v>
      </c>
    </row>
    <row r="258" spans="1:15" ht="16.5" x14ac:dyDescent="0.25">
      <c r="A258" s="25" t="s">
        <v>112</v>
      </c>
      <c r="B258" s="17" t="s">
        <v>141</v>
      </c>
      <c r="C258" s="17" t="s">
        <v>16</v>
      </c>
      <c r="D258" s="37" t="s">
        <v>200</v>
      </c>
      <c r="E258" s="54" t="s">
        <v>58</v>
      </c>
      <c r="F258" s="96">
        <f t="shared" ref="F258:O258" si="159">F259</f>
        <v>3196</v>
      </c>
      <c r="G258" s="96">
        <f t="shared" si="159"/>
        <v>3233</v>
      </c>
      <c r="H258" s="96">
        <f t="shared" si="159"/>
        <v>0</v>
      </c>
      <c r="I258" s="96">
        <f t="shared" si="159"/>
        <v>0</v>
      </c>
      <c r="J258" s="96">
        <f t="shared" si="159"/>
        <v>3196</v>
      </c>
      <c r="K258" s="114">
        <f t="shared" si="159"/>
        <v>3233</v>
      </c>
      <c r="L258" s="96">
        <f t="shared" si="159"/>
        <v>0</v>
      </c>
      <c r="M258" s="96">
        <f t="shared" si="159"/>
        <v>0</v>
      </c>
      <c r="N258" s="96">
        <f t="shared" si="159"/>
        <v>3196</v>
      </c>
      <c r="O258" s="96">
        <f t="shared" si="159"/>
        <v>3233</v>
      </c>
    </row>
    <row r="259" spans="1:15" ht="16.5" x14ac:dyDescent="0.25">
      <c r="A259" s="25" t="s">
        <v>114</v>
      </c>
      <c r="B259" s="17" t="s">
        <v>141</v>
      </c>
      <c r="C259" s="17" t="s">
        <v>16</v>
      </c>
      <c r="D259" s="18" t="s">
        <v>440</v>
      </c>
      <c r="E259" s="19"/>
      <c r="F259" s="96">
        <f t="shared" ref="F259:O260" si="160">F260</f>
        <v>3196</v>
      </c>
      <c r="G259" s="96">
        <f t="shared" si="160"/>
        <v>3233</v>
      </c>
      <c r="H259" s="96">
        <f t="shared" si="160"/>
        <v>0</v>
      </c>
      <c r="I259" s="96">
        <f t="shared" si="160"/>
        <v>0</v>
      </c>
      <c r="J259" s="96">
        <f t="shared" si="160"/>
        <v>3196</v>
      </c>
      <c r="K259" s="114">
        <f t="shared" si="160"/>
        <v>3233</v>
      </c>
      <c r="L259" s="96">
        <f t="shared" si="160"/>
        <v>0</v>
      </c>
      <c r="M259" s="96">
        <f t="shared" si="160"/>
        <v>0</v>
      </c>
      <c r="N259" s="96">
        <f t="shared" si="160"/>
        <v>3196</v>
      </c>
      <c r="O259" s="96">
        <f t="shared" si="160"/>
        <v>3233</v>
      </c>
    </row>
    <row r="260" spans="1:15" ht="33" x14ac:dyDescent="0.25">
      <c r="A260" s="25" t="s">
        <v>100</v>
      </c>
      <c r="B260" s="17" t="s">
        <v>141</v>
      </c>
      <c r="C260" s="17" t="s">
        <v>16</v>
      </c>
      <c r="D260" s="18" t="s">
        <v>440</v>
      </c>
      <c r="E260" s="19" t="s">
        <v>101</v>
      </c>
      <c r="F260" s="96">
        <f t="shared" si="160"/>
        <v>3196</v>
      </c>
      <c r="G260" s="96">
        <f t="shared" si="160"/>
        <v>3233</v>
      </c>
      <c r="H260" s="96">
        <f t="shared" si="160"/>
        <v>0</v>
      </c>
      <c r="I260" s="96">
        <f t="shared" si="160"/>
        <v>0</v>
      </c>
      <c r="J260" s="96">
        <f t="shared" si="160"/>
        <v>3196</v>
      </c>
      <c r="K260" s="114">
        <f t="shared" si="160"/>
        <v>3233</v>
      </c>
      <c r="L260" s="96">
        <f t="shared" si="160"/>
        <v>0</v>
      </c>
      <c r="M260" s="96">
        <f t="shared" si="160"/>
        <v>0</v>
      </c>
      <c r="N260" s="96">
        <f t="shared" si="160"/>
        <v>3196</v>
      </c>
      <c r="O260" s="96">
        <f t="shared" si="160"/>
        <v>3233</v>
      </c>
    </row>
    <row r="261" spans="1:15" ht="16.5" x14ac:dyDescent="0.25">
      <c r="A261" s="25" t="s">
        <v>102</v>
      </c>
      <c r="B261" s="17" t="s">
        <v>141</v>
      </c>
      <c r="C261" s="17" t="s">
        <v>16</v>
      </c>
      <c r="D261" s="18" t="s">
        <v>440</v>
      </c>
      <c r="E261" s="19" t="s">
        <v>103</v>
      </c>
      <c r="F261" s="96">
        <v>3196</v>
      </c>
      <c r="G261" s="96">
        <v>3233</v>
      </c>
      <c r="H261" s="96">
        <v>0</v>
      </c>
      <c r="I261" s="96">
        <v>0</v>
      </c>
      <c r="J261" s="96">
        <v>3196</v>
      </c>
      <c r="K261" s="114">
        <v>3233</v>
      </c>
      <c r="L261" s="96">
        <v>0</v>
      </c>
      <c r="M261" s="96">
        <v>0</v>
      </c>
      <c r="N261" s="96">
        <v>3196</v>
      </c>
      <c r="O261" s="96">
        <v>3233</v>
      </c>
    </row>
    <row r="262" spans="1:15" ht="16.5" x14ac:dyDescent="0.25">
      <c r="A262" s="11" t="s">
        <v>7</v>
      </c>
      <c r="B262" s="9" t="s">
        <v>141</v>
      </c>
      <c r="C262" s="9" t="s">
        <v>16</v>
      </c>
      <c r="D262" s="10" t="s">
        <v>8</v>
      </c>
      <c r="E262" s="11"/>
      <c r="F262" s="94">
        <f t="shared" ref="F262:O262" si="161">F263</f>
        <v>63520.800000000003</v>
      </c>
      <c r="G262" s="94">
        <f t="shared" si="161"/>
        <v>48181.8</v>
      </c>
      <c r="H262" s="94">
        <f t="shared" si="161"/>
        <v>0</v>
      </c>
      <c r="I262" s="94">
        <f t="shared" si="161"/>
        <v>0</v>
      </c>
      <c r="J262" s="94">
        <f t="shared" si="161"/>
        <v>63520.800000000003</v>
      </c>
      <c r="K262" s="112">
        <f t="shared" si="161"/>
        <v>48181.8</v>
      </c>
      <c r="L262" s="94">
        <f t="shared" si="161"/>
        <v>0</v>
      </c>
      <c r="M262" s="94">
        <f t="shared" si="161"/>
        <v>0</v>
      </c>
      <c r="N262" s="94">
        <f t="shared" si="161"/>
        <v>63520.800000000003</v>
      </c>
      <c r="O262" s="94">
        <f t="shared" si="161"/>
        <v>48181.8</v>
      </c>
    </row>
    <row r="263" spans="1:15" ht="33" x14ac:dyDescent="0.25">
      <c r="A263" s="8" t="s">
        <v>201</v>
      </c>
      <c r="B263" s="9" t="s">
        <v>141</v>
      </c>
      <c r="C263" s="9" t="s">
        <v>16</v>
      </c>
      <c r="D263" s="10" t="s">
        <v>202</v>
      </c>
      <c r="E263" s="63" t="s">
        <v>58</v>
      </c>
      <c r="F263" s="94">
        <f t="shared" ref="F263:K263" si="162">F264+F267+F270+F278</f>
        <v>63520.800000000003</v>
      </c>
      <c r="G263" s="94">
        <f t="shared" si="162"/>
        <v>48181.8</v>
      </c>
      <c r="H263" s="94">
        <f t="shared" si="162"/>
        <v>0</v>
      </c>
      <c r="I263" s="94">
        <f t="shared" si="162"/>
        <v>0</v>
      </c>
      <c r="J263" s="94">
        <f t="shared" si="162"/>
        <v>63520.800000000003</v>
      </c>
      <c r="K263" s="112">
        <f t="shared" si="162"/>
        <v>48181.8</v>
      </c>
      <c r="L263" s="94">
        <f t="shared" ref="L263:O263" si="163">L264+L267+L270+L278</f>
        <v>0</v>
      </c>
      <c r="M263" s="94">
        <f t="shared" si="163"/>
        <v>0</v>
      </c>
      <c r="N263" s="94">
        <f t="shared" si="163"/>
        <v>63520.800000000003</v>
      </c>
      <c r="O263" s="94">
        <f t="shared" si="163"/>
        <v>48181.8</v>
      </c>
    </row>
    <row r="264" spans="1:15" ht="17.25" x14ac:dyDescent="0.3">
      <c r="A264" s="41" t="s">
        <v>203</v>
      </c>
      <c r="B264" s="13" t="s">
        <v>141</v>
      </c>
      <c r="C264" s="13" t="s">
        <v>16</v>
      </c>
      <c r="D264" s="34" t="s">
        <v>204</v>
      </c>
      <c r="E264" s="64" t="s">
        <v>58</v>
      </c>
      <c r="F264" s="95">
        <f t="shared" ref="F264:O265" si="164">F265</f>
        <v>40514</v>
      </c>
      <c r="G264" s="95">
        <f t="shared" si="164"/>
        <v>41873.800000000003</v>
      </c>
      <c r="H264" s="95">
        <f t="shared" si="164"/>
        <v>0</v>
      </c>
      <c r="I264" s="95">
        <f t="shared" si="164"/>
        <v>0</v>
      </c>
      <c r="J264" s="95">
        <f t="shared" si="164"/>
        <v>40514</v>
      </c>
      <c r="K264" s="113">
        <f t="shared" si="164"/>
        <v>41873.800000000003</v>
      </c>
      <c r="L264" s="95">
        <f t="shared" si="164"/>
        <v>0</v>
      </c>
      <c r="M264" s="95">
        <f t="shared" si="164"/>
        <v>0</v>
      </c>
      <c r="N264" s="95">
        <f t="shared" si="164"/>
        <v>40514</v>
      </c>
      <c r="O264" s="95">
        <f t="shared" si="164"/>
        <v>41873.800000000003</v>
      </c>
    </row>
    <row r="265" spans="1:15" ht="33" x14ac:dyDescent="0.25">
      <c r="A265" s="25" t="s">
        <v>21</v>
      </c>
      <c r="B265" s="17" t="s">
        <v>141</v>
      </c>
      <c r="C265" s="17" t="s">
        <v>16</v>
      </c>
      <c r="D265" s="37" t="s">
        <v>204</v>
      </c>
      <c r="E265" s="68" t="s">
        <v>59</v>
      </c>
      <c r="F265" s="96">
        <f t="shared" si="164"/>
        <v>40514</v>
      </c>
      <c r="G265" s="96">
        <f t="shared" si="164"/>
        <v>41873.800000000003</v>
      </c>
      <c r="H265" s="96">
        <f t="shared" si="164"/>
        <v>0</v>
      </c>
      <c r="I265" s="96">
        <f t="shared" si="164"/>
        <v>0</v>
      </c>
      <c r="J265" s="96">
        <f t="shared" si="164"/>
        <v>40514</v>
      </c>
      <c r="K265" s="114">
        <f t="shared" si="164"/>
        <v>41873.800000000003</v>
      </c>
      <c r="L265" s="96">
        <f t="shared" si="164"/>
        <v>0</v>
      </c>
      <c r="M265" s="96">
        <f t="shared" si="164"/>
        <v>0</v>
      </c>
      <c r="N265" s="96">
        <f t="shared" si="164"/>
        <v>40514</v>
      </c>
      <c r="O265" s="96">
        <f t="shared" si="164"/>
        <v>41873.800000000003</v>
      </c>
    </row>
    <row r="266" spans="1:15" ht="33" x14ac:dyDescent="0.25">
      <c r="A266" s="25" t="s">
        <v>22</v>
      </c>
      <c r="B266" s="17" t="s">
        <v>141</v>
      </c>
      <c r="C266" s="17" t="s">
        <v>16</v>
      </c>
      <c r="D266" s="37" t="s">
        <v>204</v>
      </c>
      <c r="E266" s="19" t="s">
        <v>60</v>
      </c>
      <c r="F266" s="96">
        <v>40514</v>
      </c>
      <c r="G266" s="96">
        <v>41873.800000000003</v>
      </c>
      <c r="H266" s="96">
        <v>0</v>
      </c>
      <c r="I266" s="96">
        <v>0</v>
      </c>
      <c r="J266" s="96">
        <v>40514</v>
      </c>
      <c r="K266" s="114">
        <v>41873.800000000003</v>
      </c>
      <c r="L266" s="96">
        <v>0</v>
      </c>
      <c r="M266" s="96">
        <v>0</v>
      </c>
      <c r="N266" s="96">
        <v>40514</v>
      </c>
      <c r="O266" s="96">
        <v>41873.800000000003</v>
      </c>
    </row>
    <row r="267" spans="1:15" ht="17.25" x14ac:dyDescent="0.3">
      <c r="A267" s="41" t="s">
        <v>205</v>
      </c>
      <c r="B267" s="13" t="s">
        <v>141</v>
      </c>
      <c r="C267" s="13" t="s">
        <v>16</v>
      </c>
      <c r="D267" s="34" t="s">
        <v>206</v>
      </c>
      <c r="E267" s="24" t="s">
        <v>58</v>
      </c>
      <c r="F267" s="95">
        <f t="shared" ref="F267:O268" si="165">F268</f>
        <v>5000</v>
      </c>
      <c r="G267" s="95">
        <f t="shared" si="165"/>
        <v>5000</v>
      </c>
      <c r="H267" s="95">
        <f t="shared" si="165"/>
        <v>0</v>
      </c>
      <c r="I267" s="95">
        <f t="shared" si="165"/>
        <v>0</v>
      </c>
      <c r="J267" s="95">
        <f t="shared" si="165"/>
        <v>5000</v>
      </c>
      <c r="K267" s="113">
        <f t="shared" si="165"/>
        <v>5000</v>
      </c>
      <c r="L267" s="95">
        <f t="shared" si="165"/>
        <v>0</v>
      </c>
      <c r="M267" s="95">
        <f t="shared" si="165"/>
        <v>0</v>
      </c>
      <c r="N267" s="95">
        <f t="shared" si="165"/>
        <v>5000</v>
      </c>
      <c r="O267" s="95">
        <f t="shared" si="165"/>
        <v>5000</v>
      </c>
    </row>
    <row r="268" spans="1:15" ht="33" x14ac:dyDescent="0.25">
      <c r="A268" s="25" t="s">
        <v>21</v>
      </c>
      <c r="B268" s="17" t="s">
        <v>141</v>
      </c>
      <c r="C268" s="17" t="s">
        <v>16</v>
      </c>
      <c r="D268" s="37" t="s">
        <v>206</v>
      </c>
      <c r="E268" s="19" t="s">
        <v>59</v>
      </c>
      <c r="F268" s="96">
        <f t="shared" si="165"/>
        <v>5000</v>
      </c>
      <c r="G268" s="96">
        <f t="shared" si="165"/>
        <v>5000</v>
      </c>
      <c r="H268" s="96">
        <f t="shared" si="165"/>
        <v>0</v>
      </c>
      <c r="I268" s="96">
        <f t="shared" si="165"/>
        <v>0</v>
      </c>
      <c r="J268" s="96">
        <f t="shared" si="165"/>
        <v>5000</v>
      </c>
      <c r="K268" s="114">
        <f t="shared" si="165"/>
        <v>5000</v>
      </c>
      <c r="L268" s="96">
        <f t="shared" si="165"/>
        <v>0</v>
      </c>
      <c r="M268" s="96">
        <f t="shared" si="165"/>
        <v>0</v>
      </c>
      <c r="N268" s="96">
        <f t="shared" si="165"/>
        <v>5000</v>
      </c>
      <c r="O268" s="96">
        <f t="shared" si="165"/>
        <v>5000</v>
      </c>
    </row>
    <row r="269" spans="1:15" ht="33" x14ac:dyDescent="0.25">
      <c r="A269" s="25" t="s">
        <v>22</v>
      </c>
      <c r="B269" s="17" t="s">
        <v>141</v>
      </c>
      <c r="C269" s="17" t="s">
        <v>16</v>
      </c>
      <c r="D269" s="37" t="s">
        <v>206</v>
      </c>
      <c r="E269" s="19" t="s">
        <v>60</v>
      </c>
      <c r="F269" s="96">
        <v>5000</v>
      </c>
      <c r="G269" s="96">
        <v>5000</v>
      </c>
      <c r="H269" s="96">
        <v>0</v>
      </c>
      <c r="I269" s="96">
        <v>0</v>
      </c>
      <c r="J269" s="96">
        <v>5000</v>
      </c>
      <c r="K269" s="114">
        <v>5000</v>
      </c>
      <c r="L269" s="96">
        <v>0</v>
      </c>
      <c r="M269" s="96">
        <v>0</v>
      </c>
      <c r="N269" s="96">
        <v>5000</v>
      </c>
      <c r="O269" s="96">
        <v>5000</v>
      </c>
    </row>
    <row r="270" spans="1:15" ht="17.25" x14ac:dyDescent="0.3">
      <c r="A270" s="41" t="s">
        <v>207</v>
      </c>
      <c r="B270" s="13" t="s">
        <v>141</v>
      </c>
      <c r="C270" s="13" t="s">
        <v>16</v>
      </c>
      <c r="D270" s="34" t="s">
        <v>208</v>
      </c>
      <c r="E270" s="24" t="s">
        <v>58</v>
      </c>
      <c r="F270" s="95">
        <f t="shared" ref="F270:G270" si="166">F271+F274</f>
        <v>5756.8</v>
      </c>
      <c r="G270" s="95">
        <f t="shared" si="166"/>
        <v>708</v>
      </c>
      <c r="H270" s="95">
        <f t="shared" ref="H270:K270" si="167">H271+H274</f>
        <v>0</v>
      </c>
      <c r="I270" s="95">
        <f t="shared" si="167"/>
        <v>0</v>
      </c>
      <c r="J270" s="95">
        <f t="shared" si="167"/>
        <v>5756.8</v>
      </c>
      <c r="K270" s="113">
        <f t="shared" si="167"/>
        <v>708</v>
      </c>
      <c r="L270" s="95">
        <f t="shared" ref="L270:O270" si="168">L271+L274</f>
        <v>0</v>
      </c>
      <c r="M270" s="95">
        <f t="shared" si="168"/>
        <v>0</v>
      </c>
      <c r="N270" s="95">
        <f t="shared" si="168"/>
        <v>5756.8</v>
      </c>
      <c r="O270" s="95">
        <f t="shared" si="168"/>
        <v>708</v>
      </c>
    </row>
    <row r="271" spans="1:15" ht="16.5" x14ac:dyDescent="0.25">
      <c r="A271" s="30" t="s">
        <v>209</v>
      </c>
      <c r="B271" s="27" t="s">
        <v>141</v>
      </c>
      <c r="C271" s="27" t="s">
        <v>16</v>
      </c>
      <c r="D271" s="42" t="s">
        <v>210</v>
      </c>
      <c r="E271" s="29" t="s">
        <v>58</v>
      </c>
      <c r="F271" s="97">
        <f t="shared" ref="F271:O272" si="169">F272</f>
        <v>5182.8</v>
      </c>
      <c r="G271" s="97">
        <f t="shared" si="169"/>
        <v>100</v>
      </c>
      <c r="H271" s="97">
        <f t="shared" si="169"/>
        <v>0</v>
      </c>
      <c r="I271" s="97">
        <f t="shared" si="169"/>
        <v>0</v>
      </c>
      <c r="J271" s="97">
        <f t="shared" si="169"/>
        <v>5182.8</v>
      </c>
      <c r="K271" s="115">
        <f t="shared" si="169"/>
        <v>100</v>
      </c>
      <c r="L271" s="97">
        <f t="shared" si="169"/>
        <v>0</v>
      </c>
      <c r="M271" s="97">
        <f t="shared" si="169"/>
        <v>0</v>
      </c>
      <c r="N271" s="97">
        <f t="shared" si="169"/>
        <v>5182.8</v>
      </c>
      <c r="O271" s="97">
        <f t="shared" si="169"/>
        <v>100</v>
      </c>
    </row>
    <row r="272" spans="1:15" ht="33" x14ac:dyDescent="0.25">
      <c r="A272" s="25" t="s">
        <v>21</v>
      </c>
      <c r="B272" s="17" t="s">
        <v>141</v>
      </c>
      <c r="C272" s="17" t="s">
        <v>16</v>
      </c>
      <c r="D272" s="37" t="s">
        <v>210</v>
      </c>
      <c r="E272" s="19" t="s">
        <v>59</v>
      </c>
      <c r="F272" s="96">
        <f t="shared" si="169"/>
        <v>5182.8</v>
      </c>
      <c r="G272" s="96">
        <f t="shared" si="169"/>
        <v>100</v>
      </c>
      <c r="H272" s="96">
        <f t="shared" si="169"/>
        <v>0</v>
      </c>
      <c r="I272" s="96">
        <f t="shared" si="169"/>
        <v>0</v>
      </c>
      <c r="J272" s="96">
        <f t="shared" si="169"/>
        <v>5182.8</v>
      </c>
      <c r="K272" s="114">
        <f t="shared" si="169"/>
        <v>100</v>
      </c>
      <c r="L272" s="96">
        <f t="shared" si="169"/>
        <v>0</v>
      </c>
      <c r="M272" s="96">
        <f t="shared" si="169"/>
        <v>0</v>
      </c>
      <c r="N272" s="96">
        <f t="shared" si="169"/>
        <v>5182.8</v>
      </c>
      <c r="O272" s="96">
        <f t="shared" si="169"/>
        <v>100</v>
      </c>
    </row>
    <row r="273" spans="1:15" ht="33" x14ac:dyDescent="0.25">
      <c r="A273" s="25" t="s">
        <v>22</v>
      </c>
      <c r="B273" s="17" t="s">
        <v>141</v>
      </c>
      <c r="C273" s="17" t="s">
        <v>16</v>
      </c>
      <c r="D273" s="37" t="s">
        <v>210</v>
      </c>
      <c r="E273" s="19" t="s">
        <v>60</v>
      </c>
      <c r="F273" s="96">
        <v>5182.8</v>
      </c>
      <c r="G273" s="96">
        <v>100</v>
      </c>
      <c r="H273" s="96">
        <v>0</v>
      </c>
      <c r="I273" s="96">
        <v>0</v>
      </c>
      <c r="J273" s="96">
        <v>5182.8</v>
      </c>
      <c r="K273" s="114">
        <v>100</v>
      </c>
      <c r="L273" s="96">
        <v>0</v>
      </c>
      <c r="M273" s="96">
        <v>0</v>
      </c>
      <c r="N273" s="96">
        <v>5182.8</v>
      </c>
      <c r="O273" s="96">
        <v>100</v>
      </c>
    </row>
    <row r="274" spans="1:15" ht="16.5" x14ac:dyDescent="0.25">
      <c r="A274" s="30" t="s">
        <v>211</v>
      </c>
      <c r="B274" s="27" t="s">
        <v>141</v>
      </c>
      <c r="C274" s="27" t="s">
        <v>16</v>
      </c>
      <c r="D274" s="42" t="s">
        <v>212</v>
      </c>
      <c r="E274" s="29" t="s">
        <v>58</v>
      </c>
      <c r="F274" s="97">
        <f t="shared" ref="F274:O276" si="170">F275</f>
        <v>574</v>
      </c>
      <c r="G274" s="97">
        <f t="shared" si="170"/>
        <v>608</v>
      </c>
      <c r="H274" s="97">
        <f t="shared" si="170"/>
        <v>0</v>
      </c>
      <c r="I274" s="97">
        <f t="shared" si="170"/>
        <v>0</v>
      </c>
      <c r="J274" s="97">
        <f t="shared" si="170"/>
        <v>574</v>
      </c>
      <c r="K274" s="115">
        <f t="shared" si="170"/>
        <v>608</v>
      </c>
      <c r="L274" s="97">
        <f t="shared" si="170"/>
        <v>0</v>
      </c>
      <c r="M274" s="97">
        <f t="shared" si="170"/>
        <v>0</v>
      </c>
      <c r="N274" s="97">
        <f t="shared" si="170"/>
        <v>574</v>
      </c>
      <c r="O274" s="97">
        <f t="shared" si="170"/>
        <v>608</v>
      </c>
    </row>
    <row r="275" spans="1:15" ht="16.5" x14ac:dyDescent="0.25">
      <c r="A275" s="25" t="s">
        <v>112</v>
      </c>
      <c r="B275" s="17" t="s">
        <v>141</v>
      </c>
      <c r="C275" s="17" t="s">
        <v>16</v>
      </c>
      <c r="D275" s="37" t="s">
        <v>213</v>
      </c>
      <c r="E275" s="19" t="s">
        <v>58</v>
      </c>
      <c r="F275" s="96">
        <f t="shared" si="170"/>
        <v>574</v>
      </c>
      <c r="G275" s="96">
        <f t="shared" si="170"/>
        <v>608</v>
      </c>
      <c r="H275" s="96">
        <f t="shared" si="170"/>
        <v>0</v>
      </c>
      <c r="I275" s="96">
        <f t="shared" si="170"/>
        <v>0</v>
      </c>
      <c r="J275" s="96">
        <f t="shared" si="170"/>
        <v>574</v>
      </c>
      <c r="K275" s="114">
        <f t="shared" si="170"/>
        <v>608</v>
      </c>
      <c r="L275" s="96">
        <f t="shared" si="170"/>
        <v>0</v>
      </c>
      <c r="M275" s="96">
        <f t="shared" si="170"/>
        <v>0</v>
      </c>
      <c r="N275" s="96">
        <f t="shared" si="170"/>
        <v>574</v>
      </c>
      <c r="O275" s="96">
        <f t="shared" si="170"/>
        <v>608</v>
      </c>
    </row>
    <row r="276" spans="1:15" ht="33" x14ac:dyDescent="0.25">
      <c r="A276" s="25" t="s">
        <v>100</v>
      </c>
      <c r="B276" s="17" t="s">
        <v>141</v>
      </c>
      <c r="C276" s="17" t="s">
        <v>16</v>
      </c>
      <c r="D276" s="37" t="s">
        <v>213</v>
      </c>
      <c r="E276" s="19" t="s">
        <v>101</v>
      </c>
      <c r="F276" s="96">
        <f t="shared" si="170"/>
        <v>574</v>
      </c>
      <c r="G276" s="96">
        <f t="shared" si="170"/>
        <v>608</v>
      </c>
      <c r="H276" s="96">
        <f t="shared" si="170"/>
        <v>0</v>
      </c>
      <c r="I276" s="96">
        <f t="shared" si="170"/>
        <v>0</v>
      </c>
      <c r="J276" s="96">
        <f t="shared" si="170"/>
        <v>574</v>
      </c>
      <c r="K276" s="114">
        <f t="shared" si="170"/>
        <v>608</v>
      </c>
      <c r="L276" s="96">
        <f t="shared" si="170"/>
        <v>0</v>
      </c>
      <c r="M276" s="96">
        <f t="shared" si="170"/>
        <v>0</v>
      </c>
      <c r="N276" s="96">
        <f t="shared" si="170"/>
        <v>574</v>
      </c>
      <c r="O276" s="96">
        <f t="shared" si="170"/>
        <v>608</v>
      </c>
    </row>
    <row r="277" spans="1:15" ht="16.5" x14ac:dyDescent="0.25">
      <c r="A277" s="25" t="s">
        <v>102</v>
      </c>
      <c r="B277" s="17" t="s">
        <v>141</v>
      </c>
      <c r="C277" s="17" t="s">
        <v>16</v>
      </c>
      <c r="D277" s="37" t="s">
        <v>213</v>
      </c>
      <c r="E277" s="19" t="s">
        <v>103</v>
      </c>
      <c r="F277" s="96">
        <v>574</v>
      </c>
      <c r="G277" s="96">
        <v>608</v>
      </c>
      <c r="H277" s="96">
        <v>0</v>
      </c>
      <c r="I277" s="96">
        <v>0</v>
      </c>
      <c r="J277" s="96">
        <v>574</v>
      </c>
      <c r="K277" s="114">
        <v>608</v>
      </c>
      <c r="L277" s="96">
        <v>0</v>
      </c>
      <c r="M277" s="96">
        <v>0</v>
      </c>
      <c r="N277" s="96">
        <v>574</v>
      </c>
      <c r="O277" s="96">
        <v>608</v>
      </c>
    </row>
    <row r="278" spans="1:15" ht="17.25" x14ac:dyDescent="0.3">
      <c r="A278" s="41" t="s">
        <v>214</v>
      </c>
      <c r="B278" s="13" t="s">
        <v>141</v>
      </c>
      <c r="C278" s="13" t="s">
        <v>16</v>
      </c>
      <c r="D278" s="34" t="s">
        <v>215</v>
      </c>
      <c r="E278" s="24" t="s">
        <v>58</v>
      </c>
      <c r="F278" s="95">
        <f t="shared" ref="F278:O279" si="171">F279</f>
        <v>12250</v>
      </c>
      <c r="G278" s="95">
        <f t="shared" si="171"/>
        <v>600</v>
      </c>
      <c r="H278" s="95">
        <f t="shared" si="171"/>
        <v>0</v>
      </c>
      <c r="I278" s="95">
        <f t="shared" si="171"/>
        <v>0</v>
      </c>
      <c r="J278" s="95">
        <f t="shared" si="171"/>
        <v>12250</v>
      </c>
      <c r="K278" s="113">
        <f t="shared" si="171"/>
        <v>600</v>
      </c>
      <c r="L278" s="95">
        <f t="shared" si="171"/>
        <v>0</v>
      </c>
      <c r="M278" s="95">
        <f t="shared" si="171"/>
        <v>0</v>
      </c>
      <c r="N278" s="95">
        <f t="shared" si="171"/>
        <v>12250</v>
      </c>
      <c r="O278" s="95">
        <f t="shared" si="171"/>
        <v>600</v>
      </c>
    </row>
    <row r="279" spans="1:15" ht="33" x14ac:dyDescent="0.25">
      <c r="A279" s="25" t="s">
        <v>21</v>
      </c>
      <c r="B279" s="17" t="s">
        <v>141</v>
      </c>
      <c r="C279" s="17" t="s">
        <v>16</v>
      </c>
      <c r="D279" s="37" t="s">
        <v>215</v>
      </c>
      <c r="E279" s="19" t="s">
        <v>59</v>
      </c>
      <c r="F279" s="96">
        <f t="shared" si="171"/>
        <v>12250</v>
      </c>
      <c r="G279" s="96">
        <f t="shared" si="171"/>
        <v>600</v>
      </c>
      <c r="H279" s="96">
        <f t="shared" si="171"/>
        <v>0</v>
      </c>
      <c r="I279" s="96">
        <f t="shared" si="171"/>
        <v>0</v>
      </c>
      <c r="J279" s="96">
        <f t="shared" si="171"/>
        <v>12250</v>
      </c>
      <c r="K279" s="114">
        <f t="shared" si="171"/>
        <v>600</v>
      </c>
      <c r="L279" s="96">
        <f t="shared" si="171"/>
        <v>0</v>
      </c>
      <c r="M279" s="96">
        <f t="shared" si="171"/>
        <v>0</v>
      </c>
      <c r="N279" s="96">
        <f t="shared" si="171"/>
        <v>12250</v>
      </c>
      <c r="O279" s="96">
        <f t="shared" si="171"/>
        <v>600</v>
      </c>
    </row>
    <row r="280" spans="1:15" ht="33" x14ac:dyDescent="0.25">
      <c r="A280" s="25" t="s">
        <v>22</v>
      </c>
      <c r="B280" s="17" t="s">
        <v>141</v>
      </c>
      <c r="C280" s="17" t="s">
        <v>16</v>
      </c>
      <c r="D280" s="37" t="s">
        <v>215</v>
      </c>
      <c r="E280" s="19" t="s">
        <v>60</v>
      </c>
      <c r="F280" s="96">
        <v>12250</v>
      </c>
      <c r="G280" s="96">
        <v>600</v>
      </c>
      <c r="H280" s="96">
        <v>0</v>
      </c>
      <c r="I280" s="96">
        <v>0</v>
      </c>
      <c r="J280" s="96">
        <v>12250</v>
      </c>
      <c r="K280" s="114">
        <v>600</v>
      </c>
      <c r="L280" s="96">
        <v>0</v>
      </c>
      <c r="M280" s="96">
        <v>0</v>
      </c>
      <c r="N280" s="96">
        <v>12250</v>
      </c>
      <c r="O280" s="96">
        <v>600</v>
      </c>
    </row>
    <row r="281" spans="1:15" ht="16.5" x14ac:dyDescent="0.25">
      <c r="A281" s="11" t="s">
        <v>216</v>
      </c>
      <c r="B281" s="9" t="s">
        <v>31</v>
      </c>
      <c r="C281" s="9" t="s">
        <v>4</v>
      </c>
      <c r="D281" s="10"/>
      <c r="E281" s="11"/>
      <c r="F281" s="94">
        <f t="shared" ref="F281:O286" si="172">F282</f>
        <v>3353.5</v>
      </c>
      <c r="G281" s="94">
        <f t="shared" si="172"/>
        <v>3471.4</v>
      </c>
      <c r="H281" s="94">
        <f t="shared" si="172"/>
        <v>0</v>
      </c>
      <c r="I281" s="94">
        <f t="shared" si="172"/>
        <v>0</v>
      </c>
      <c r="J281" s="94">
        <f t="shared" si="172"/>
        <v>3353.5</v>
      </c>
      <c r="K281" s="112">
        <f t="shared" si="172"/>
        <v>3471.4</v>
      </c>
      <c r="L281" s="94">
        <f t="shared" si="172"/>
        <v>0</v>
      </c>
      <c r="M281" s="94">
        <f t="shared" si="172"/>
        <v>0</v>
      </c>
      <c r="N281" s="94">
        <f t="shared" si="172"/>
        <v>3353.5</v>
      </c>
      <c r="O281" s="94">
        <f t="shared" si="172"/>
        <v>3471.4</v>
      </c>
    </row>
    <row r="282" spans="1:15" ht="33" x14ac:dyDescent="0.25">
      <c r="A282" s="21" t="s">
        <v>217</v>
      </c>
      <c r="B282" s="9" t="s">
        <v>31</v>
      </c>
      <c r="C282" s="9" t="s">
        <v>16</v>
      </c>
      <c r="D282" s="10"/>
      <c r="E282" s="11"/>
      <c r="F282" s="94">
        <f t="shared" si="172"/>
        <v>3353.5</v>
      </c>
      <c r="G282" s="94">
        <f t="shared" si="172"/>
        <v>3471.4</v>
      </c>
      <c r="H282" s="94">
        <f t="shared" si="172"/>
        <v>0</v>
      </c>
      <c r="I282" s="94">
        <f t="shared" si="172"/>
        <v>0</v>
      </c>
      <c r="J282" s="94">
        <f t="shared" si="172"/>
        <v>3353.5</v>
      </c>
      <c r="K282" s="112">
        <f t="shared" si="172"/>
        <v>3471.4</v>
      </c>
      <c r="L282" s="94">
        <f t="shared" si="172"/>
        <v>0</v>
      </c>
      <c r="M282" s="94">
        <f t="shared" si="172"/>
        <v>0</v>
      </c>
      <c r="N282" s="94">
        <f t="shared" si="172"/>
        <v>3353.5</v>
      </c>
      <c r="O282" s="94">
        <f t="shared" si="172"/>
        <v>3471.4</v>
      </c>
    </row>
    <row r="283" spans="1:15" ht="16.5" x14ac:dyDescent="0.25">
      <c r="A283" s="11" t="s">
        <v>7</v>
      </c>
      <c r="B283" s="9" t="s">
        <v>31</v>
      </c>
      <c r="C283" s="9" t="s">
        <v>16</v>
      </c>
      <c r="D283" s="10" t="s">
        <v>8</v>
      </c>
      <c r="E283" s="11"/>
      <c r="F283" s="94">
        <f t="shared" si="172"/>
        <v>3353.5</v>
      </c>
      <c r="G283" s="94">
        <f t="shared" si="172"/>
        <v>3471.4</v>
      </c>
      <c r="H283" s="94">
        <f t="shared" si="172"/>
        <v>0</v>
      </c>
      <c r="I283" s="94">
        <f t="shared" si="172"/>
        <v>0</v>
      </c>
      <c r="J283" s="94">
        <f t="shared" si="172"/>
        <v>3353.5</v>
      </c>
      <c r="K283" s="112">
        <f t="shared" si="172"/>
        <v>3471.4</v>
      </c>
      <c r="L283" s="94">
        <f t="shared" si="172"/>
        <v>0</v>
      </c>
      <c r="M283" s="94">
        <f t="shared" si="172"/>
        <v>0</v>
      </c>
      <c r="N283" s="94">
        <f t="shared" si="172"/>
        <v>3353.5</v>
      </c>
      <c r="O283" s="94">
        <f t="shared" si="172"/>
        <v>3471.4</v>
      </c>
    </row>
    <row r="284" spans="1:15" ht="34.5" x14ac:dyDescent="0.3">
      <c r="A284" s="12" t="s">
        <v>218</v>
      </c>
      <c r="B284" s="13" t="s">
        <v>31</v>
      </c>
      <c r="C284" s="13" t="s">
        <v>16</v>
      </c>
      <c r="D284" s="34" t="s">
        <v>219</v>
      </c>
      <c r="E284" s="24"/>
      <c r="F284" s="95">
        <f t="shared" si="172"/>
        <v>3353.5</v>
      </c>
      <c r="G284" s="95">
        <f t="shared" si="172"/>
        <v>3471.4</v>
      </c>
      <c r="H284" s="95">
        <f t="shared" si="172"/>
        <v>0</v>
      </c>
      <c r="I284" s="95">
        <f t="shared" si="172"/>
        <v>0</v>
      </c>
      <c r="J284" s="95">
        <f t="shared" si="172"/>
        <v>3353.5</v>
      </c>
      <c r="K284" s="113">
        <f t="shared" si="172"/>
        <v>3471.4</v>
      </c>
      <c r="L284" s="95">
        <f t="shared" si="172"/>
        <v>0</v>
      </c>
      <c r="M284" s="95">
        <f t="shared" si="172"/>
        <v>0</v>
      </c>
      <c r="N284" s="95">
        <f t="shared" si="172"/>
        <v>3353.5</v>
      </c>
      <c r="O284" s="95">
        <f t="shared" si="172"/>
        <v>3471.4</v>
      </c>
    </row>
    <row r="285" spans="1:15" ht="16.5" x14ac:dyDescent="0.25">
      <c r="A285" s="30" t="s">
        <v>220</v>
      </c>
      <c r="B285" s="27" t="s">
        <v>31</v>
      </c>
      <c r="C285" s="27" t="s">
        <v>16</v>
      </c>
      <c r="D285" s="42" t="s">
        <v>221</v>
      </c>
      <c r="E285" s="29"/>
      <c r="F285" s="97">
        <f t="shared" si="172"/>
        <v>3353.5</v>
      </c>
      <c r="G285" s="97">
        <f t="shared" si="172"/>
        <v>3471.4</v>
      </c>
      <c r="H285" s="97">
        <f t="shared" si="172"/>
        <v>0</v>
      </c>
      <c r="I285" s="97">
        <f t="shared" si="172"/>
        <v>0</v>
      </c>
      <c r="J285" s="97">
        <f t="shared" si="172"/>
        <v>3353.5</v>
      </c>
      <c r="K285" s="115">
        <f t="shared" si="172"/>
        <v>3471.4</v>
      </c>
      <c r="L285" s="97">
        <f t="shared" si="172"/>
        <v>0</v>
      </c>
      <c r="M285" s="97">
        <f t="shared" si="172"/>
        <v>0</v>
      </c>
      <c r="N285" s="97">
        <f t="shared" si="172"/>
        <v>3353.5</v>
      </c>
      <c r="O285" s="97">
        <f t="shared" si="172"/>
        <v>3471.4</v>
      </c>
    </row>
    <row r="286" spans="1:15" ht="33" x14ac:dyDescent="0.25">
      <c r="A286" s="25" t="s">
        <v>21</v>
      </c>
      <c r="B286" s="17" t="s">
        <v>31</v>
      </c>
      <c r="C286" s="17" t="s">
        <v>16</v>
      </c>
      <c r="D286" s="37" t="s">
        <v>221</v>
      </c>
      <c r="E286" s="19">
        <v>200</v>
      </c>
      <c r="F286" s="96">
        <f t="shared" si="172"/>
        <v>3353.5</v>
      </c>
      <c r="G286" s="96">
        <f t="shared" si="172"/>
        <v>3471.4</v>
      </c>
      <c r="H286" s="96">
        <f t="shared" si="172"/>
        <v>0</v>
      </c>
      <c r="I286" s="96">
        <f t="shared" si="172"/>
        <v>0</v>
      </c>
      <c r="J286" s="96">
        <f t="shared" si="172"/>
        <v>3353.5</v>
      </c>
      <c r="K286" s="114">
        <f t="shared" si="172"/>
        <v>3471.4</v>
      </c>
      <c r="L286" s="96">
        <f t="shared" si="172"/>
        <v>0</v>
      </c>
      <c r="M286" s="96">
        <f t="shared" si="172"/>
        <v>0</v>
      </c>
      <c r="N286" s="96">
        <f t="shared" si="172"/>
        <v>3353.5</v>
      </c>
      <c r="O286" s="96">
        <f t="shared" si="172"/>
        <v>3471.4</v>
      </c>
    </row>
    <row r="287" spans="1:15" ht="33" x14ac:dyDescent="0.25">
      <c r="A287" s="25" t="s">
        <v>22</v>
      </c>
      <c r="B287" s="17" t="s">
        <v>31</v>
      </c>
      <c r="C287" s="17" t="s">
        <v>16</v>
      </c>
      <c r="D287" s="37" t="s">
        <v>221</v>
      </c>
      <c r="E287" s="36">
        <v>240</v>
      </c>
      <c r="F287" s="96">
        <v>3353.5</v>
      </c>
      <c r="G287" s="96">
        <v>3471.4</v>
      </c>
      <c r="H287" s="96">
        <v>0</v>
      </c>
      <c r="I287" s="96">
        <v>0</v>
      </c>
      <c r="J287" s="96">
        <v>3353.5</v>
      </c>
      <c r="K287" s="114">
        <v>3471.4</v>
      </c>
      <c r="L287" s="96">
        <v>0</v>
      </c>
      <c r="M287" s="96">
        <v>0</v>
      </c>
      <c r="N287" s="96">
        <v>3353.5</v>
      </c>
      <c r="O287" s="96">
        <v>3471.4</v>
      </c>
    </row>
    <row r="288" spans="1:15" ht="16.5" x14ac:dyDescent="0.25">
      <c r="A288" s="11" t="s">
        <v>222</v>
      </c>
      <c r="B288" s="9" t="s">
        <v>223</v>
      </c>
      <c r="C288" s="9" t="s">
        <v>4</v>
      </c>
      <c r="D288" s="10"/>
      <c r="E288" s="11"/>
      <c r="F288" s="94">
        <f t="shared" ref="F288:K288" si="173">F289+F343+F402+F447+F454+F442</f>
        <v>1023255.7</v>
      </c>
      <c r="G288" s="94">
        <f t="shared" si="173"/>
        <v>1047198.8</v>
      </c>
      <c r="H288" s="94">
        <f t="shared" si="173"/>
        <v>0</v>
      </c>
      <c r="I288" s="94">
        <f t="shared" si="173"/>
        <v>0</v>
      </c>
      <c r="J288" s="94">
        <f t="shared" si="173"/>
        <v>1023255.7</v>
      </c>
      <c r="K288" s="112">
        <f t="shared" si="173"/>
        <v>1047198.8</v>
      </c>
      <c r="L288" s="94">
        <f t="shared" ref="L288:O288" si="174">L289+L343+L402+L447+L454+L442</f>
        <v>-995731.7</v>
      </c>
      <c r="M288" s="94">
        <f t="shared" si="174"/>
        <v>-1019673.8</v>
      </c>
      <c r="N288" s="94">
        <f t="shared" si="174"/>
        <v>27524</v>
      </c>
      <c r="O288" s="94">
        <f t="shared" si="174"/>
        <v>27525</v>
      </c>
    </row>
    <row r="289" spans="1:15" ht="16.5" hidden="1" outlineLevel="1" x14ac:dyDescent="0.25">
      <c r="A289" s="11" t="s">
        <v>224</v>
      </c>
      <c r="B289" s="9" t="s">
        <v>223</v>
      </c>
      <c r="C289" s="9" t="s">
        <v>3</v>
      </c>
      <c r="D289" s="10"/>
      <c r="E289" s="11"/>
      <c r="F289" s="94">
        <f t="shared" ref="F289:O289" si="175">F290</f>
        <v>287492.09999999998</v>
      </c>
      <c r="G289" s="94">
        <f t="shared" si="175"/>
        <v>287329.8</v>
      </c>
      <c r="H289" s="94">
        <f t="shared" si="175"/>
        <v>0</v>
      </c>
      <c r="I289" s="94">
        <f t="shared" si="175"/>
        <v>0</v>
      </c>
      <c r="J289" s="94">
        <f t="shared" si="175"/>
        <v>287492.09999999998</v>
      </c>
      <c r="K289" s="112">
        <f t="shared" si="175"/>
        <v>287329.8</v>
      </c>
      <c r="L289" s="94">
        <f t="shared" si="175"/>
        <v>-287492.09999999998</v>
      </c>
      <c r="M289" s="94">
        <f t="shared" si="175"/>
        <v>-287329.8</v>
      </c>
      <c r="N289" s="94">
        <f t="shared" si="175"/>
        <v>0</v>
      </c>
      <c r="O289" s="94">
        <f t="shared" si="175"/>
        <v>0</v>
      </c>
    </row>
    <row r="290" spans="1:15" ht="33" hidden="1" outlineLevel="1" x14ac:dyDescent="0.25">
      <c r="A290" s="44" t="s">
        <v>422</v>
      </c>
      <c r="B290" s="45" t="s">
        <v>223</v>
      </c>
      <c r="C290" s="45" t="s">
        <v>3</v>
      </c>
      <c r="D290" s="52" t="s">
        <v>225</v>
      </c>
      <c r="E290" s="47" t="s">
        <v>58</v>
      </c>
      <c r="F290" s="98">
        <f t="shared" ref="F290:K290" si="176">F291+F309+F314+F324+F338</f>
        <v>287492.09999999998</v>
      </c>
      <c r="G290" s="98">
        <f t="shared" si="176"/>
        <v>287329.8</v>
      </c>
      <c r="H290" s="98">
        <f t="shared" si="176"/>
        <v>0</v>
      </c>
      <c r="I290" s="98">
        <f t="shared" si="176"/>
        <v>0</v>
      </c>
      <c r="J290" s="98">
        <f t="shared" si="176"/>
        <v>287492.09999999998</v>
      </c>
      <c r="K290" s="116">
        <f t="shared" si="176"/>
        <v>287329.8</v>
      </c>
      <c r="L290" s="98">
        <f t="shared" ref="L290:O290" si="177">L291+L309+L314+L324+L338</f>
        <v>-287492.09999999998</v>
      </c>
      <c r="M290" s="98">
        <f t="shared" si="177"/>
        <v>-287329.8</v>
      </c>
      <c r="N290" s="98">
        <f t="shared" si="177"/>
        <v>0</v>
      </c>
      <c r="O290" s="98">
        <f t="shared" si="177"/>
        <v>0</v>
      </c>
    </row>
    <row r="291" spans="1:15" ht="69" hidden="1" outlineLevel="1" x14ac:dyDescent="0.3">
      <c r="A291" s="12" t="s">
        <v>453</v>
      </c>
      <c r="B291" s="13" t="s">
        <v>223</v>
      </c>
      <c r="C291" s="13" t="s">
        <v>3</v>
      </c>
      <c r="D291" s="34" t="s">
        <v>226</v>
      </c>
      <c r="E291" s="24" t="s">
        <v>58</v>
      </c>
      <c r="F291" s="95">
        <f t="shared" ref="F291:K291" si="178">F292+F296+F300+F304</f>
        <v>270225.09999999998</v>
      </c>
      <c r="G291" s="95">
        <f t="shared" si="178"/>
        <v>270671.8</v>
      </c>
      <c r="H291" s="95">
        <f t="shared" si="178"/>
        <v>0</v>
      </c>
      <c r="I291" s="95">
        <f t="shared" si="178"/>
        <v>0</v>
      </c>
      <c r="J291" s="95">
        <f t="shared" si="178"/>
        <v>270225.09999999998</v>
      </c>
      <c r="K291" s="113">
        <f t="shared" si="178"/>
        <v>270671.8</v>
      </c>
      <c r="L291" s="95">
        <f t="shared" ref="L291:O291" si="179">L292+L296+L300+L304</f>
        <v>-270225.09999999998</v>
      </c>
      <c r="M291" s="95">
        <f t="shared" si="179"/>
        <v>-270671.8</v>
      </c>
      <c r="N291" s="95">
        <f t="shared" si="179"/>
        <v>0</v>
      </c>
      <c r="O291" s="95">
        <f t="shared" si="179"/>
        <v>0</v>
      </c>
    </row>
    <row r="292" spans="1:15" ht="33.75" hidden="1" outlineLevel="1" x14ac:dyDescent="0.3">
      <c r="A292" s="30" t="s">
        <v>227</v>
      </c>
      <c r="B292" s="27" t="s">
        <v>223</v>
      </c>
      <c r="C292" s="27" t="s">
        <v>3</v>
      </c>
      <c r="D292" s="69" t="s">
        <v>228</v>
      </c>
      <c r="E292" s="24" t="s">
        <v>58</v>
      </c>
      <c r="F292" s="97">
        <f t="shared" ref="F292:O294" si="180">F293</f>
        <v>251593.1</v>
      </c>
      <c r="G292" s="97">
        <f t="shared" si="180"/>
        <v>252053.8</v>
      </c>
      <c r="H292" s="97">
        <f t="shared" si="180"/>
        <v>0</v>
      </c>
      <c r="I292" s="97">
        <f t="shared" si="180"/>
        <v>0</v>
      </c>
      <c r="J292" s="97">
        <f t="shared" si="180"/>
        <v>251593.1</v>
      </c>
      <c r="K292" s="115">
        <f t="shared" si="180"/>
        <v>252053.8</v>
      </c>
      <c r="L292" s="97">
        <f t="shared" si="180"/>
        <v>-251593.1</v>
      </c>
      <c r="M292" s="97">
        <f t="shared" si="180"/>
        <v>-252053.8</v>
      </c>
      <c r="N292" s="97">
        <f t="shared" si="180"/>
        <v>0</v>
      </c>
      <c r="O292" s="97">
        <f t="shared" si="180"/>
        <v>0</v>
      </c>
    </row>
    <row r="293" spans="1:15" ht="17.25" hidden="1" outlineLevel="1" x14ac:dyDescent="0.3">
      <c r="A293" s="25" t="s">
        <v>98</v>
      </c>
      <c r="B293" s="17" t="s">
        <v>223</v>
      </c>
      <c r="C293" s="17" t="s">
        <v>3</v>
      </c>
      <c r="D293" s="70" t="s">
        <v>229</v>
      </c>
      <c r="E293" s="24" t="s">
        <v>58</v>
      </c>
      <c r="F293" s="96">
        <f t="shared" si="180"/>
        <v>251593.1</v>
      </c>
      <c r="G293" s="96">
        <f t="shared" si="180"/>
        <v>252053.8</v>
      </c>
      <c r="H293" s="96">
        <f t="shared" si="180"/>
        <v>0</v>
      </c>
      <c r="I293" s="96">
        <f t="shared" si="180"/>
        <v>0</v>
      </c>
      <c r="J293" s="96">
        <f t="shared" si="180"/>
        <v>251593.1</v>
      </c>
      <c r="K293" s="114">
        <f t="shared" si="180"/>
        <v>252053.8</v>
      </c>
      <c r="L293" s="96">
        <f t="shared" si="180"/>
        <v>-251593.1</v>
      </c>
      <c r="M293" s="96">
        <f t="shared" si="180"/>
        <v>-252053.8</v>
      </c>
      <c r="N293" s="96">
        <f t="shared" si="180"/>
        <v>0</v>
      </c>
      <c r="O293" s="96">
        <f t="shared" si="180"/>
        <v>0</v>
      </c>
    </row>
    <row r="294" spans="1:15" ht="33" hidden="1" outlineLevel="1" x14ac:dyDescent="0.25">
      <c r="A294" s="20" t="s">
        <v>100</v>
      </c>
      <c r="B294" s="17" t="s">
        <v>223</v>
      </c>
      <c r="C294" s="17" t="s">
        <v>3</v>
      </c>
      <c r="D294" s="70" t="s">
        <v>229</v>
      </c>
      <c r="E294" s="17" t="s">
        <v>101</v>
      </c>
      <c r="F294" s="96">
        <f t="shared" si="180"/>
        <v>251593.1</v>
      </c>
      <c r="G294" s="96">
        <f t="shared" si="180"/>
        <v>252053.8</v>
      </c>
      <c r="H294" s="96">
        <f t="shared" si="180"/>
        <v>0</v>
      </c>
      <c r="I294" s="96">
        <f t="shared" si="180"/>
        <v>0</v>
      </c>
      <c r="J294" s="96">
        <f t="shared" si="180"/>
        <v>251593.1</v>
      </c>
      <c r="K294" s="114">
        <f t="shared" si="180"/>
        <v>252053.8</v>
      </c>
      <c r="L294" s="96">
        <f t="shared" si="180"/>
        <v>-251593.1</v>
      </c>
      <c r="M294" s="96">
        <f t="shared" si="180"/>
        <v>-252053.8</v>
      </c>
      <c r="N294" s="96">
        <f t="shared" si="180"/>
        <v>0</v>
      </c>
      <c r="O294" s="96">
        <f t="shared" si="180"/>
        <v>0</v>
      </c>
    </row>
    <row r="295" spans="1:15" ht="16.5" hidden="1" outlineLevel="1" x14ac:dyDescent="0.25">
      <c r="A295" s="25" t="s">
        <v>230</v>
      </c>
      <c r="B295" s="17" t="s">
        <v>223</v>
      </c>
      <c r="C295" s="17" t="s">
        <v>3</v>
      </c>
      <c r="D295" s="70" t="s">
        <v>229</v>
      </c>
      <c r="E295" s="17" t="s">
        <v>231</v>
      </c>
      <c r="F295" s="96">
        <v>251593.1</v>
      </c>
      <c r="G295" s="96">
        <v>252053.8</v>
      </c>
      <c r="H295" s="96">
        <v>0</v>
      </c>
      <c r="I295" s="96">
        <v>0</v>
      </c>
      <c r="J295" s="96">
        <v>251593.1</v>
      </c>
      <c r="K295" s="114">
        <v>252053.8</v>
      </c>
      <c r="L295" s="96">
        <v>-251593.1</v>
      </c>
      <c r="M295" s="96">
        <f>-252053.8</f>
        <v>-252053.8</v>
      </c>
      <c r="N295" s="96">
        <f>J295+L295</f>
        <v>0</v>
      </c>
      <c r="O295" s="96">
        <f>K295+M295</f>
        <v>0</v>
      </c>
    </row>
    <row r="296" spans="1:15" ht="33.75" hidden="1" outlineLevel="1" x14ac:dyDescent="0.3">
      <c r="A296" s="26" t="s">
        <v>471</v>
      </c>
      <c r="B296" s="27" t="s">
        <v>223</v>
      </c>
      <c r="C296" s="27" t="s">
        <v>3</v>
      </c>
      <c r="D296" s="42" t="s">
        <v>233</v>
      </c>
      <c r="E296" s="24" t="s">
        <v>58</v>
      </c>
      <c r="F296" s="97">
        <f t="shared" ref="F296:O296" si="181">F297</f>
        <v>77</v>
      </c>
      <c r="G296" s="97">
        <f t="shared" si="181"/>
        <v>80</v>
      </c>
      <c r="H296" s="97">
        <f t="shared" si="181"/>
        <v>0</v>
      </c>
      <c r="I296" s="97">
        <f t="shared" si="181"/>
        <v>0</v>
      </c>
      <c r="J296" s="97">
        <f t="shared" si="181"/>
        <v>77</v>
      </c>
      <c r="K296" s="115">
        <f t="shared" si="181"/>
        <v>80</v>
      </c>
      <c r="L296" s="97">
        <f t="shared" si="181"/>
        <v>-77</v>
      </c>
      <c r="M296" s="97">
        <f t="shared" si="181"/>
        <v>-80</v>
      </c>
      <c r="N296" s="97">
        <f t="shared" si="181"/>
        <v>0</v>
      </c>
      <c r="O296" s="97">
        <f t="shared" si="181"/>
        <v>0</v>
      </c>
    </row>
    <row r="297" spans="1:15" ht="49.5" hidden="1" outlineLevel="1" x14ac:dyDescent="0.25">
      <c r="A297" s="20" t="s">
        <v>435</v>
      </c>
      <c r="B297" s="17" t="s">
        <v>223</v>
      </c>
      <c r="C297" s="17" t="s">
        <v>3</v>
      </c>
      <c r="D297" s="18" t="s">
        <v>436</v>
      </c>
      <c r="E297" s="19" t="s">
        <v>58</v>
      </c>
      <c r="F297" s="96">
        <f t="shared" ref="F297:O298" si="182">F298</f>
        <v>77</v>
      </c>
      <c r="G297" s="96">
        <f t="shared" si="182"/>
        <v>80</v>
      </c>
      <c r="H297" s="96">
        <f t="shared" si="182"/>
        <v>0</v>
      </c>
      <c r="I297" s="96">
        <f t="shared" si="182"/>
        <v>0</v>
      </c>
      <c r="J297" s="96">
        <f t="shared" si="182"/>
        <v>77</v>
      </c>
      <c r="K297" s="114">
        <f t="shared" si="182"/>
        <v>80</v>
      </c>
      <c r="L297" s="96">
        <f t="shared" si="182"/>
        <v>-77</v>
      </c>
      <c r="M297" s="96">
        <f t="shared" si="182"/>
        <v>-80</v>
      </c>
      <c r="N297" s="96">
        <f t="shared" si="182"/>
        <v>0</v>
      </c>
      <c r="O297" s="96">
        <f t="shared" si="182"/>
        <v>0</v>
      </c>
    </row>
    <row r="298" spans="1:15" ht="33" hidden="1" outlineLevel="1" x14ac:dyDescent="0.25">
      <c r="A298" s="20" t="s">
        <v>100</v>
      </c>
      <c r="B298" s="17" t="s">
        <v>223</v>
      </c>
      <c r="C298" s="17" t="s">
        <v>3</v>
      </c>
      <c r="D298" s="18" t="s">
        <v>436</v>
      </c>
      <c r="E298" s="19" t="s">
        <v>101</v>
      </c>
      <c r="F298" s="96">
        <f t="shared" si="182"/>
        <v>77</v>
      </c>
      <c r="G298" s="96">
        <f t="shared" si="182"/>
        <v>80</v>
      </c>
      <c r="H298" s="96">
        <f t="shared" si="182"/>
        <v>0</v>
      </c>
      <c r="I298" s="96">
        <f t="shared" si="182"/>
        <v>0</v>
      </c>
      <c r="J298" s="96">
        <f t="shared" si="182"/>
        <v>77</v>
      </c>
      <c r="K298" s="114">
        <f t="shared" si="182"/>
        <v>80</v>
      </c>
      <c r="L298" s="96">
        <f t="shared" si="182"/>
        <v>-77</v>
      </c>
      <c r="M298" s="96">
        <f t="shared" si="182"/>
        <v>-80</v>
      </c>
      <c r="N298" s="96">
        <f t="shared" si="182"/>
        <v>0</v>
      </c>
      <c r="O298" s="96">
        <f t="shared" si="182"/>
        <v>0</v>
      </c>
    </row>
    <row r="299" spans="1:15" ht="16.5" hidden="1" outlineLevel="1" x14ac:dyDescent="0.25">
      <c r="A299" s="20" t="s">
        <v>230</v>
      </c>
      <c r="B299" s="17" t="s">
        <v>223</v>
      </c>
      <c r="C299" s="17" t="s">
        <v>3</v>
      </c>
      <c r="D299" s="18" t="s">
        <v>436</v>
      </c>
      <c r="E299" s="19" t="s">
        <v>231</v>
      </c>
      <c r="F299" s="96">
        <v>77</v>
      </c>
      <c r="G299" s="96">
        <v>80</v>
      </c>
      <c r="H299" s="96">
        <v>0</v>
      </c>
      <c r="I299" s="96">
        <v>0</v>
      </c>
      <c r="J299" s="96">
        <v>77</v>
      </c>
      <c r="K299" s="114">
        <v>80</v>
      </c>
      <c r="L299" s="96">
        <v>-77</v>
      </c>
      <c r="M299" s="96">
        <v>-80</v>
      </c>
      <c r="N299" s="96">
        <f>J299+L299</f>
        <v>0</v>
      </c>
      <c r="O299" s="96">
        <f>K299+M299</f>
        <v>0</v>
      </c>
    </row>
    <row r="300" spans="1:15" ht="33" hidden="1" outlineLevel="1" x14ac:dyDescent="0.25">
      <c r="A300" s="26" t="s">
        <v>469</v>
      </c>
      <c r="B300" s="27" t="s">
        <v>223</v>
      </c>
      <c r="C300" s="27" t="s">
        <v>3</v>
      </c>
      <c r="D300" s="42" t="s">
        <v>458</v>
      </c>
      <c r="E300" s="19"/>
      <c r="F300" s="96">
        <f t="shared" ref="F300:O302" si="183">F301</f>
        <v>555</v>
      </c>
      <c r="G300" s="96">
        <f t="shared" si="183"/>
        <v>538</v>
      </c>
      <c r="H300" s="96">
        <f t="shared" si="183"/>
        <v>0</v>
      </c>
      <c r="I300" s="96">
        <f t="shared" si="183"/>
        <v>0</v>
      </c>
      <c r="J300" s="96">
        <f t="shared" si="183"/>
        <v>555</v>
      </c>
      <c r="K300" s="114">
        <f t="shared" si="183"/>
        <v>538</v>
      </c>
      <c r="L300" s="96">
        <f t="shared" si="183"/>
        <v>-555</v>
      </c>
      <c r="M300" s="96">
        <f t="shared" si="183"/>
        <v>-538</v>
      </c>
      <c r="N300" s="96">
        <f t="shared" si="183"/>
        <v>0</v>
      </c>
      <c r="O300" s="96">
        <f t="shared" si="183"/>
        <v>0</v>
      </c>
    </row>
    <row r="301" spans="1:15" ht="49.5" hidden="1" outlineLevel="1" x14ac:dyDescent="0.25">
      <c r="A301" s="20" t="s">
        <v>470</v>
      </c>
      <c r="B301" s="17" t="s">
        <v>223</v>
      </c>
      <c r="C301" s="17" t="s">
        <v>3</v>
      </c>
      <c r="D301" s="37" t="s">
        <v>459</v>
      </c>
      <c r="E301" s="19" t="s">
        <v>58</v>
      </c>
      <c r="F301" s="96">
        <f t="shared" si="183"/>
        <v>555</v>
      </c>
      <c r="G301" s="96">
        <f t="shared" si="183"/>
        <v>538</v>
      </c>
      <c r="H301" s="96">
        <f t="shared" si="183"/>
        <v>0</v>
      </c>
      <c r="I301" s="96">
        <f t="shared" si="183"/>
        <v>0</v>
      </c>
      <c r="J301" s="96">
        <f t="shared" si="183"/>
        <v>555</v>
      </c>
      <c r="K301" s="114">
        <f t="shared" si="183"/>
        <v>538</v>
      </c>
      <c r="L301" s="96">
        <f t="shared" si="183"/>
        <v>-555</v>
      </c>
      <c r="M301" s="96">
        <f t="shared" si="183"/>
        <v>-538</v>
      </c>
      <c r="N301" s="96">
        <f t="shared" si="183"/>
        <v>0</v>
      </c>
      <c r="O301" s="96">
        <f t="shared" si="183"/>
        <v>0</v>
      </c>
    </row>
    <row r="302" spans="1:15" ht="33" hidden="1" outlineLevel="1" x14ac:dyDescent="0.25">
      <c r="A302" s="20" t="s">
        <v>100</v>
      </c>
      <c r="B302" s="17" t="s">
        <v>223</v>
      </c>
      <c r="C302" s="17" t="s">
        <v>3</v>
      </c>
      <c r="D302" s="37" t="s">
        <v>459</v>
      </c>
      <c r="E302" s="19" t="s">
        <v>101</v>
      </c>
      <c r="F302" s="96">
        <f t="shared" si="183"/>
        <v>555</v>
      </c>
      <c r="G302" s="96">
        <f t="shared" si="183"/>
        <v>538</v>
      </c>
      <c r="H302" s="96">
        <f t="shared" si="183"/>
        <v>0</v>
      </c>
      <c r="I302" s="96">
        <f t="shared" si="183"/>
        <v>0</v>
      </c>
      <c r="J302" s="96">
        <f t="shared" si="183"/>
        <v>555</v>
      </c>
      <c r="K302" s="114">
        <f t="shared" si="183"/>
        <v>538</v>
      </c>
      <c r="L302" s="96">
        <f t="shared" si="183"/>
        <v>-555</v>
      </c>
      <c r="M302" s="96">
        <f t="shared" si="183"/>
        <v>-538</v>
      </c>
      <c r="N302" s="96">
        <f t="shared" si="183"/>
        <v>0</v>
      </c>
      <c r="O302" s="96">
        <f t="shared" si="183"/>
        <v>0</v>
      </c>
    </row>
    <row r="303" spans="1:15" ht="16.5" hidden="1" outlineLevel="1" x14ac:dyDescent="0.25">
      <c r="A303" s="20" t="s">
        <v>230</v>
      </c>
      <c r="B303" s="17" t="s">
        <v>223</v>
      </c>
      <c r="C303" s="17" t="s">
        <v>3</v>
      </c>
      <c r="D303" s="37" t="s">
        <v>459</v>
      </c>
      <c r="E303" s="19" t="s">
        <v>231</v>
      </c>
      <c r="F303" s="96">
        <v>555</v>
      </c>
      <c r="G303" s="96">
        <v>538</v>
      </c>
      <c r="H303" s="96">
        <v>0</v>
      </c>
      <c r="I303" s="96">
        <v>0</v>
      </c>
      <c r="J303" s="96">
        <v>555</v>
      </c>
      <c r="K303" s="114">
        <v>538</v>
      </c>
      <c r="L303" s="96">
        <v>-555</v>
      </c>
      <c r="M303" s="96">
        <v>-538</v>
      </c>
      <c r="N303" s="96">
        <f>J303+L303</f>
        <v>0</v>
      </c>
      <c r="O303" s="96">
        <f>K303+M303</f>
        <v>0</v>
      </c>
    </row>
    <row r="304" spans="1:15" ht="17.25" hidden="1" outlineLevel="1" x14ac:dyDescent="0.3">
      <c r="A304" s="30" t="s">
        <v>232</v>
      </c>
      <c r="B304" s="27" t="s">
        <v>223</v>
      </c>
      <c r="C304" s="27" t="s">
        <v>3</v>
      </c>
      <c r="D304" s="28" t="s">
        <v>466</v>
      </c>
      <c r="E304" s="24" t="s">
        <v>58</v>
      </c>
      <c r="F304" s="97">
        <f t="shared" ref="F304:O305" si="184">F305</f>
        <v>18000</v>
      </c>
      <c r="G304" s="97">
        <f t="shared" si="184"/>
        <v>18000</v>
      </c>
      <c r="H304" s="97">
        <f t="shared" si="184"/>
        <v>0</v>
      </c>
      <c r="I304" s="97">
        <f t="shared" si="184"/>
        <v>0</v>
      </c>
      <c r="J304" s="97">
        <f t="shared" si="184"/>
        <v>18000</v>
      </c>
      <c r="K304" s="115">
        <f t="shared" si="184"/>
        <v>18000</v>
      </c>
      <c r="L304" s="97">
        <f t="shared" si="184"/>
        <v>-18000</v>
      </c>
      <c r="M304" s="97">
        <f t="shared" si="184"/>
        <v>-18000</v>
      </c>
      <c r="N304" s="97">
        <f t="shared" si="184"/>
        <v>0</v>
      </c>
      <c r="O304" s="97">
        <f t="shared" si="184"/>
        <v>0</v>
      </c>
    </row>
    <row r="305" spans="1:15" ht="16.5" hidden="1" outlineLevel="1" x14ac:dyDescent="0.25">
      <c r="A305" s="25" t="s">
        <v>112</v>
      </c>
      <c r="B305" s="17" t="s">
        <v>223</v>
      </c>
      <c r="C305" s="17" t="s">
        <v>3</v>
      </c>
      <c r="D305" s="18" t="s">
        <v>467</v>
      </c>
      <c r="E305" s="23" t="s">
        <v>58</v>
      </c>
      <c r="F305" s="96">
        <f t="shared" si="184"/>
        <v>18000</v>
      </c>
      <c r="G305" s="96">
        <f t="shared" si="184"/>
        <v>18000</v>
      </c>
      <c r="H305" s="96">
        <f t="shared" si="184"/>
        <v>0</v>
      </c>
      <c r="I305" s="96">
        <f t="shared" si="184"/>
        <v>0</v>
      </c>
      <c r="J305" s="96">
        <f t="shared" si="184"/>
        <v>18000</v>
      </c>
      <c r="K305" s="114">
        <f t="shared" si="184"/>
        <v>18000</v>
      </c>
      <c r="L305" s="96">
        <f t="shared" si="184"/>
        <v>-18000</v>
      </c>
      <c r="M305" s="96">
        <f t="shared" si="184"/>
        <v>-18000</v>
      </c>
      <c r="N305" s="96">
        <f t="shared" si="184"/>
        <v>0</v>
      </c>
      <c r="O305" s="96">
        <f t="shared" si="184"/>
        <v>0</v>
      </c>
    </row>
    <row r="306" spans="1:15" ht="33" hidden="1" outlineLevel="1" x14ac:dyDescent="0.25">
      <c r="A306" s="25" t="s">
        <v>456</v>
      </c>
      <c r="B306" s="17" t="s">
        <v>223</v>
      </c>
      <c r="C306" s="17" t="s">
        <v>3</v>
      </c>
      <c r="D306" s="18" t="s">
        <v>468</v>
      </c>
      <c r="E306" s="17" t="s">
        <v>58</v>
      </c>
      <c r="F306" s="96">
        <f t="shared" ref="F306:O306" si="185">F307</f>
        <v>18000</v>
      </c>
      <c r="G306" s="96">
        <f t="shared" si="185"/>
        <v>18000</v>
      </c>
      <c r="H306" s="96">
        <f t="shared" si="185"/>
        <v>0</v>
      </c>
      <c r="I306" s="96">
        <f t="shared" si="185"/>
        <v>0</v>
      </c>
      <c r="J306" s="96">
        <f t="shared" si="185"/>
        <v>18000</v>
      </c>
      <c r="K306" s="114">
        <f t="shared" si="185"/>
        <v>18000</v>
      </c>
      <c r="L306" s="96">
        <f t="shared" si="185"/>
        <v>-18000</v>
      </c>
      <c r="M306" s="96">
        <f t="shared" si="185"/>
        <v>-18000</v>
      </c>
      <c r="N306" s="96">
        <f t="shared" si="185"/>
        <v>0</v>
      </c>
      <c r="O306" s="96">
        <f t="shared" si="185"/>
        <v>0</v>
      </c>
    </row>
    <row r="307" spans="1:15" ht="33" hidden="1" outlineLevel="1" x14ac:dyDescent="0.25">
      <c r="A307" s="25" t="s">
        <v>100</v>
      </c>
      <c r="B307" s="17" t="s">
        <v>223</v>
      </c>
      <c r="C307" s="17" t="s">
        <v>3</v>
      </c>
      <c r="D307" s="18" t="s">
        <v>468</v>
      </c>
      <c r="E307" s="17" t="s">
        <v>101</v>
      </c>
      <c r="F307" s="96">
        <f t="shared" ref="F307:O307" si="186">F308</f>
        <v>18000</v>
      </c>
      <c r="G307" s="96">
        <f t="shared" si="186"/>
        <v>18000</v>
      </c>
      <c r="H307" s="96">
        <f t="shared" si="186"/>
        <v>0</v>
      </c>
      <c r="I307" s="96">
        <f t="shared" si="186"/>
        <v>0</v>
      </c>
      <c r="J307" s="96">
        <f t="shared" si="186"/>
        <v>18000</v>
      </c>
      <c r="K307" s="114">
        <f t="shared" si="186"/>
        <v>18000</v>
      </c>
      <c r="L307" s="96">
        <f t="shared" si="186"/>
        <v>-18000</v>
      </c>
      <c r="M307" s="96">
        <f t="shared" si="186"/>
        <v>-18000</v>
      </c>
      <c r="N307" s="96">
        <f t="shared" si="186"/>
        <v>0</v>
      </c>
      <c r="O307" s="96">
        <f t="shared" si="186"/>
        <v>0</v>
      </c>
    </row>
    <row r="308" spans="1:15" ht="16.5" hidden="1" outlineLevel="1" x14ac:dyDescent="0.25">
      <c r="A308" s="25" t="s">
        <v>230</v>
      </c>
      <c r="B308" s="17" t="s">
        <v>223</v>
      </c>
      <c r="C308" s="17" t="s">
        <v>3</v>
      </c>
      <c r="D308" s="18" t="s">
        <v>468</v>
      </c>
      <c r="E308" s="17" t="s">
        <v>231</v>
      </c>
      <c r="F308" s="96">
        <v>18000</v>
      </c>
      <c r="G308" s="96">
        <v>18000</v>
      </c>
      <c r="H308" s="96">
        <v>0</v>
      </c>
      <c r="I308" s="96">
        <v>0</v>
      </c>
      <c r="J308" s="96">
        <v>18000</v>
      </c>
      <c r="K308" s="114">
        <v>18000</v>
      </c>
      <c r="L308" s="96">
        <v>-18000</v>
      </c>
      <c r="M308" s="96">
        <v>-18000</v>
      </c>
      <c r="N308" s="96">
        <f>J308+L308</f>
        <v>0</v>
      </c>
      <c r="O308" s="96">
        <f>K308+M308</f>
        <v>0</v>
      </c>
    </row>
    <row r="309" spans="1:15" ht="17.25" hidden="1" outlineLevel="1" x14ac:dyDescent="0.3">
      <c r="A309" s="12" t="s">
        <v>442</v>
      </c>
      <c r="B309" s="13" t="s">
        <v>223</v>
      </c>
      <c r="C309" s="13" t="s">
        <v>3</v>
      </c>
      <c r="D309" s="34" t="s">
        <v>234</v>
      </c>
      <c r="E309" s="13" t="s">
        <v>58</v>
      </c>
      <c r="F309" s="95">
        <f t="shared" ref="F309:O312" si="187">F310</f>
        <v>83</v>
      </c>
      <c r="G309" s="95">
        <f t="shared" si="187"/>
        <v>83</v>
      </c>
      <c r="H309" s="95">
        <f t="shared" si="187"/>
        <v>0</v>
      </c>
      <c r="I309" s="95">
        <f t="shared" si="187"/>
        <v>0</v>
      </c>
      <c r="J309" s="95">
        <f t="shared" si="187"/>
        <v>83</v>
      </c>
      <c r="K309" s="113">
        <f t="shared" si="187"/>
        <v>83</v>
      </c>
      <c r="L309" s="95">
        <f t="shared" si="187"/>
        <v>-83</v>
      </c>
      <c r="M309" s="95">
        <f t="shared" si="187"/>
        <v>-83</v>
      </c>
      <c r="N309" s="95">
        <f t="shared" si="187"/>
        <v>0</v>
      </c>
      <c r="O309" s="95">
        <f t="shared" si="187"/>
        <v>0</v>
      </c>
    </row>
    <row r="310" spans="1:15" ht="16.5" hidden="1" outlineLevel="1" x14ac:dyDescent="0.25">
      <c r="A310" s="30" t="s">
        <v>235</v>
      </c>
      <c r="B310" s="27" t="s">
        <v>223</v>
      </c>
      <c r="C310" s="27" t="s">
        <v>3</v>
      </c>
      <c r="D310" s="42" t="s">
        <v>236</v>
      </c>
      <c r="E310" s="27" t="s">
        <v>58</v>
      </c>
      <c r="F310" s="97">
        <f t="shared" si="187"/>
        <v>83</v>
      </c>
      <c r="G310" s="97">
        <f t="shared" si="187"/>
        <v>83</v>
      </c>
      <c r="H310" s="97">
        <f t="shared" si="187"/>
        <v>0</v>
      </c>
      <c r="I310" s="97">
        <f t="shared" si="187"/>
        <v>0</v>
      </c>
      <c r="J310" s="97">
        <f t="shared" si="187"/>
        <v>83</v>
      </c>
      <c r="K310" s="115">
        <f t="shared" si="187"/>
        <v>83</v>
      </c>
      <c r="L310" s="97">
        <f t="shared" si="187"/>
        <v>-83</v>
      </c>
      <c r="M310" s="97">
        <f t="shared" si="187"/>
        <v>-83</v>
      </c>
      <c r="N310" s="97">
        <f t="shared" si="187"/>
        <v>0</v>
      </c>
      <c r="O310" s="97">
        <f t="shared" si="187"/>
        <v>0</v>
      </c>
    </row>
    <row r="311" spans="1:15" ht="16.5" hidden="1" outlineLevel="1" x14ac:dyDescent="0.25">
      <c r="A311" s="25" t="s">
        <v>237</v>
      </c>
      <c r="B311" s="17" t="s">
        <v>223</v>
      </c>
      <c r="C311" s="17" t="s">
        <v>3</v>
      </c>
      <c r="D311" s="37" t="s">
        <v>238</v>
      </c>
      <c r="E311" s="17" t="s">
        <v>58</v>
      </c>
      <c r="F311" s="96">
        <f t="shared" si="187"/>
        <v>83</v>
      </c>
      <c r="G311" s="96">
        <f t="shared" si="187"/>
        <v>83</v>
      </c>
      <c r="H311" s="96">
        <f t="shared" si="187"/>
        <v>0</v>
      </c>
      <c r="I311" s="96">
        <f t="shared" si="187"/>
        <v>0</v>
      </c>
      <c r="J311" s="96">
        <f t="shared" si="187"/>
        <v>83</v>
      </c>
      <c r="K311" s="114">
        <f t="shared" si="187"/>
        <v>83</v>
      </c>
      <c r="L311" s="96">
        <f t="shared" si="187"/>
        <v>-83</v>
      </c>
      <c r="M311" s="96">
        <f t="shared" si="187"/>
        <v>-83</v>
      </c>
      <c r="N311" s="96">
        <f t="shared" si="187"/>
        <v>0</v>
      </c>
      <c r="O311" s="96">
        <f t="shared" si="187"/>
        <v>0</v>
      </c>
    </row>
    <row r="312" spans="1:15" ht="33" hidden="1" outlineLevel="1" x14ac:dyDescent="0.25">
      <c r="A312" s="20" t="s">
        <v>100</v>
      </c>
      <c r="B312" s="17" t="s">
        <v>223</v>
      </c>
      <c r="C312" s="17" t="s">
        <v>3</v>
      </c>
      <c r="D312" s="37" t="s">
        <v>238</v>
      </c>
      <c r="E312" s="17" t="s">
        <v>101</v>
      </c>
      <c r="F312" s="96">
        <f t="shared" si="187"/>
        <v>83</v>
      </c>
      <c r="G312" s="96">
        <f t="shared" si="187"/>
        <v>83</v>
      </c>
      <c r="H312" s="96">
        <f t="shared" si="187"/>
        <v>0</v>
      </c>
      <c r="I312" s="96">
        <f t="shared" si="187"/>
        <v>0</v>
      </c>
      <c r="J312" s="96">
        <f t="shared" si="187"/>
        <v>83</v>
      </c>
      <c r="K312" s="114">
        <f t="shared" si="187"/>
        <v>83</v>
      </c>
      <c r="L312" s="96">
        <f t="shared" si="187"/>
        <v>-83</v>
      </c>
      <c r="M312" s="96">
        <f t="shared" si="187"/>
        <v>-83</v>
      </c>
      <c r="N312" s="96">
        <f t="shared" si="187"/>
        <v>0</v>
      </c>
      <c r="O312" s="96">
        <f t="shared" si="187"/>
        <v>0</v>
      </c>
    </row>
    <row r="313" spans="1:15" ht="16.5" hidden="1" outlineLevel="1" x14ac:dyDescent="0.25">
      <c r="A313" s="25" t="s">
        <v>230</v>
      </c>
      <c r="B313" s="17" t="s">
        <v>223</v>
      </c>
      <c r="C313" s="17" t="s">
        <v>3</v>
      </c>
      <c r="D313" s="37" t="s">
        <v>238</v>
      </c>
      <c r="E313" s="17" t="s">
        <v>231</v>
      </c>
      <c r="F313" s="96">
        <v>83</v>
      </c>
      <c r="G313" s="96">
        <v>83</v>
      </c>
      <c r="H313" s="96">
        <v>0</v>
      </c>
      <c r="I313" s="96">
        <v>0</v>
      </c>
      <c r="J313" s="96">
        <v>83</v>
      </c>
      <c r="K313" s="114">
        <v>83</v>
      </c>
      <c r="L313" s="96">
        <v>-83</v>
      </c>
      <c r="M313" s="96">
        <v>-83</v>
      </c>
      <c r="N313" s="96">
        <f>J313+L313</f>
        <v>0</v>
      </c>
      <c r="O313" s="96">
        <f>K313+M313</f>
        <v>0</v>
      </c>
    </row>
    <row r="314" spans="1:15" ht="34.5" hidden="1" outlineLevel="1" x14ac:dyDescent="0.3">
      <c r="A314" s="12" t="s">
        <v>423</v>
      </c>
      <c r="B314" s="13" t="s">
        <v>223</v>
      </c>
      <c r="C314" s="13" t="s">
        <v>3</v>
      </c>
      <c r="D314" s="34" t="s">
        <v>239</v>
      </c>
      <c r="E314" s="13" t="s">
        <v>58</v>
      </c>
      <c r="F314" s="95">
        <f t="shared" ref="F314:G314" si="188">F315+F319</f>
        <v>11437</v>
      </c>
      <c r="G314" s="95">
        <f t="shared" si="188"/>
        <v>11342</v>
      </c>
      <c r="H314" s="95">
        <f t="shared" ref="H314:K314" si="189">H315+H319</f>
        <v>0</v>
      </c>
      <c r="I314" s="95">
        <f t="shared" si="189"/>
        <v>0</v>
      </c>
      <c r="J314" s="95">
        <f t="shared" si="189"/>
        <v>11437</v>
      </c>
      <c r="K314" s="113">
        <f t="shared" si="189"/>
        <v>11342</v>
      </c>
      <c r="L314" s="95">
        <f t="shared" ref="L314:O314" si="190">L315+L319</f>
        <v>-11437</v>
      </c>
      <c r="M314" s="95">
        <f t="shared" si="190"/>
        <v>-11342</v>
      </c>
      <c r="N314" s="95">
        <f t="shared" si="190"/>
        <v>0</v>
      </c>
      <c r="O314" s="95">
        <f t="shared" si="190"/>
        <v>0</v>
      </c>
    </row>
    <row r="315" spans="1:15" ht="33" hidden="1" outlineLevel="1" x14ac:dyDescent="0.25">
      <c r="A315" s="30" t="s">
        <v>240</v>
      </c>
      <c r="B315" s="27" t="s">
        <v>223</v>
      </c>
      <c r="C315" s="27" t="s">
        <v>3</v>
      </c>
      <c r="D315" s="42" t="s">
        <v>241</v>
      </c>
      <c r="E315" s="27" t="s">
        <v>58</v>
      </c>
      <c r="F315" s="97">
        <f t="shared" ref="F315:O317" si="191">F316</f>
        <v>10649</v>
      </c>
      <c r="G315" s="97">
        <f t="shared" si="191"/>
        <v>11054</v>
      </c>
      <c r="H315" s="97">
        <f t="shared" si="191"/>
        <v>0</v>
      </c>
      <c r="I315" s="97">
        <f t="shared" si="191"/>
        <v>0</v>
      </c>
      <c r="J315" s="97">
        <f t="shared" si="191"/>
        <v>10649</v>
      </c>
      <c r="K315" s="115">
        <f t="shared" si="191"/>
        <v>11054</v>
      </c>
      <c r="L315" s="97">
        <f t="shared" si="191"/>
        <v>-10649</v>
      </c>
      <c r="M315" s="97">
        <f t="shared" si="191"/>
        <v>-11054</v>
      </c>
      <c r="N315" s="97">
        <f t="shared" si="191"/>
        <v>0</v>
      </c>
      <c r="O315" s="97">
        <f t="shared" si="191"/>
        <v>0</v>
      </c>
    </row>
    <row r="316" spans="1:15" ht="16.5" hidden="1" outlineLevel="1" x14ac:dyDescent="0.25">
      <c r="A316" s="25" t="s">
        <v>237</v>
      </c>
      <c r="B316" s="17" t="s">
        <v>223</v>
      </c>
      <c r="C316" s="17" t="s">
        <v>3</v>
      </c>
      <c r="D316" s="37" t="s">
        <v>242</v>
      </c>
      <c r="E316" s="17" t="s">
        <v>58</v>
      </c>
      <c r="F316" s="96">
        <f t="shared" si="191"/>
        <v>10649</v>
      </c>
      <c r="G316" s="96">
        <f t="shared" si="191"/>
        <v>11054</v>
      </c>
      <c r="H316" s="96">
        <f t="shared" si="191"/>
        <v>0</v>
      </c>
      <c r="I316" s="96">
        <f t="shared" si="191"/>
        <v>0</v>
      </c>
      <c r="J316" s="96">
        <f t="shared" si="191"/>
        <v>10649</v>
      </c>
      <c r="K316" s="114">
        <f t="shared" si="191"/>
        <v>11054</v>
      </c>
      <c r="L316" s="96">
        <f t="shared" si="191"/>
        <v>-10649</v>
      </c>
      <c r="M316" s="96">
        <f t="shared" si="191"/>
        <v>-11054</v>
      </c>
      <c r="N316" s="96">
        <f t="shared" si="191"/>
        <v>0</v>
      </c>
      <c r="O316" s="96">
        <f t="shared" si="191"/>
        <v>0</v>
      </c>
    </row>
    <row r="317" spans="1:15" ht="33" hidden="1" outlineLevel="1" x14ac:dyDescent="0.25">
      <c r="A317" s="20" t="s">
        <v>100</v>
      </c>
      <c r="B317" s="17" t="s">
        <v>223</v>
      </c>
      <c r="C317" s="17" t="s">
        <v>3</v>
      </c>
      <c r="D317" s="37" t="s">
        <v>242</v>
      </c>
      <c r="E317" s="17" t="s">
        <v>101</v>
      </c>
      <c r="F317" s="96">
        <f t="shared" si="191"/>
        <v>10649</v>
      </c>
      <c r="G317" s="96">
        <f t="shared" si="191"/>
        <v>11054</v>
      </c>
      <c r="H317" s="96">
        <f t="shared" si="191"/>
        <v>0</v>
      </c>
      <c r="I317" s="96">
        <f t="shared" si="191"/>
        <v>0</v>
      </c>
      <c r="J317" s="96">
        <f t="shared" si="191"/>
        <v>10649</v>
      </c>
      <c r="K317" s="114">
        <f t="shared" si="191"/>
        <v>11054</v>
      </c>
      <c r="L317" s="96">
        <f t="shared" si="191"/>
        <v>-10649</v>
      </c>
      <c r="M317" s="96">
        <f t="shared" si="191"/>
        <v>-11054</v>
      </c>
      <c r="N317" s="96">
        <f t="shared" si="191"/>
        <v>0</v>
      </c>
      <c r="O317" s="96">
        <f t="shared" si="191"/>
        <v>0</v>
      </c>
    </row>
    <row r="318" spans="1:15" ht="16.5" hidden="1" outlineLevel="1" x14ac:dyDescent="0.25">
      <c r="A318" s="25" t="s">
        <v>230</v>
      </c>
      <c r="B318" s="17" t="s">
        <v>223</v>
      </c>
      <c r="C318" s="17" t="s">
        <v>3</v>
      </c>
      <c r="D318" s="37" t="s">
        <v>242</v>
      </c>
      <c r="E318" s="17" t="s">
        <v>231</v>
      </c>
      <c r="F318" s="96">
        <v>10649</v>
      </c>
      <c r="G318" s="96">
        <v>11054</v>
      </c>
      <c r="H318" s="96">
        <v>0</v>
      </c>
      <c r="I318" s="96">
        <v>0</v>
      </c>
      <c r="J318" s="96">
        <v>10649</v>
      </c>
      <c r="K318" s="114">
        <v>11054</v>
      </c>
      <c r="L318" s="96">
        <v>-10649</v>
      </c>
      <c r="M318" s="96">
        <v>-11054</v>
      </c>
      <c r="N318" s="96">
        <f>J318+L318</f>
        <v>0</v>
      </c>
      <c r="O318" s="96">
        <f>K318+M318</f>
        <v>0</v>
      </c>
    </row>
    <row r="319" spans="1:15" ht="33" hidden="1" outlineLevel="1" x14ac:dyDescent="0.25">
      <c r="A319" s="30" t="s">
        <v>243</v>
      </c>
      <c r="B319" s="17" t="s">
        <v>223</v>
      </c>
      <c r="C319" s="17" t="s">
        <v>3</v>
      </c>
      <c r="D319" s="42" t="s">
        <v>244</v>
      </c>
      <c r="E319" s="27" t="s">
        <v>58</v>
      </c>
      <c r="F319" s="97">
        <f t="shared" ref="F319:O322" si="192">F320</f>
        <v>788</v>
      </c>
      <c r="G319" s="97">
        <f t="shared" si="192"/>
        <v>288</v>
      </c>
      <c r="H319" s="97">
        <f t="shared" si="192"/>
        <v>0</v>
      </c>
      <c r="I319" s="97">
        <f t="shared" si="192"/>
        <v>0</v>
      </c>
      <c r="J319" s="97">
        <f t="shared" si="192"/>
        <v>788</v>
      </c>
      <c r="K319" s="115">
        <f t="shared" si="192"/>
        <v>288</v>
      </c>
      <c r="L319" s="97">
        <f t="shared" si="192"/>
        <v>-788</v>
      </c>
      <c r="M319" s="97">
        <f t="shared" si="192"/>
        <v>-288</v>
      </c>
      <c r="N319" s="97">
        <f t="shared" si="192"/>
        <v>0</v>
      </c>
      <c r="O319" s="97">
        <f t="shared" si="192"/>
        <v>0</v>
      </c>
    </row>
    <row r="320" spans="1:15" ht="16.5" hidden="1" outlineLevel="1" x14ac:dyDescent="0.25">
      <c r="A320" s="25" t="s">
        <v>112</v>
      </c>
      <c r="B320" s="17" t="s">
        <v>223</v>
      </c>
      <c r="C320" s="17" t="s">
        <v>3</v>
      </c>
      <c r="D320" s="37" t="s">
        <v>245</v>
      </c>
      <c r="E320" s="17"/>
      <c r="F320" s="96">
        <f t="shared" si="192"/>
        <v>788</v>
      </c>
      <c r="G320" s="96">
        <f t="shared" si="192"/>
        <v>288</v>
      </c>
      <c r="H320" s="96">
        <f t="shared" si="192"/>
        <v>0</v>
      </c>
      <c r="I320" s="96">
        <f t="shared" si="192"/>
        <v>0</v>
      </c>
      <c r="J320" s="96">
        <f t="shared" si="192"/>
        <v>788</v>
      </c>
      <c r="K320" s="114">
        <f t="shared" si="192"/>
        <v>288</v>
      </c>
      <c r="L320" s="96">
        <f t="shared" si="192"/>
        <v>-788</v>
      </c>
      <c r="M320" s="96">
        <f t="shared" si="192"/>
        <v>-288</v>
      </c>
      <c r="N320" s="96">
        <f t="shared" si="192"/>
        <v>0</v>
      </c>
      <c r="O320" s="96">
        <f t="shared" si="192"/>
        <v>0</v>
      </c>
    </row>
    <row r="321" spans="1:15" ht="33" hidden="1" outlineLevel="1" x14ac:dyDescent="0.25">
      <c r="A321" s="25" t="s">
        <v>246</v>
      </c>
      <c r="B321" s="17" t="s">
        <v>223</v>
      </c>
      <c r="C321" s="17" t="s">
        <v>3</v>
      </c>
      <c r="D321" s="37" t="s">
        <v>247</v>
      </c>
      <c r="E321" s="17" t="s">
        <v>58</v>
      </c>
      <c r="F321" s="96">
        <f t="shared" si="192"/>
        <v>788</v>
      </c>
      <c r="G321" s="96">
        <f t="shared" si="192"/>
        <v>288</v>
      </c>
      <c r="H321" s="96">
        <f t="shared" si="192"/>
        <v>0</v>
      </c>
      <c r="I321" s="96">
        <f t="shared" si="192"/>
        <v>0</v>
      </c>
      <c r="J321" s="96">
        <f t="shared" si="192"/>
        <v>788</v>
      </c>
      <c r="K321" s="114">
        <f t="shared" si="192"/>
        <v>288</v>
      </c>
      <c r="L321" s="96">
        <f t="shared" si="192"/>
        <v>-788</v>
      </c>
      <c r="M321" s="96">
        <f t="shared" si="192"/>
        <v>-288</v>
      </c>
      <c r="N321" s="96">
        <f t="shared" si="192"/>
        <v>0</v>
      </c>
      <c r="O321" s="96">
        <f t="shared" si="192"/>
        <v>0</v>
      </c>
    </row>
    <row r="322" spans="1:15" ht="33" hidden="1" outlineLevel="1" x14ac:dyDescent="0.25">
      <c r="A322" s="20" t="s">
        <v>100</v>
      </c>
      <c r="B322" s="17" t="s">
        <v>223</v>
      </c>
      <c r="C322" s="17" t="s">
        <v>3</v>
      </c>
      <c r="D322" s="37" t="s">
        <v>247</v>
      </c>
      <c r="E322" s="17" t="s">
        <v>101</v>
      </c>
      <c r="F322" s="96">
        <f t="shared" si="192"/>
        <v>788</v>
      </c>
      <c r="G322" s="96">
        <f t="shared" si="192"/>
        <v>288</v>
      </c>
      <c r="H322" s="96">
        <f t="shared" si="192"/>
        <v>0</v>
      </c>
      <c r="I322" s="96">
        <f t="shared" si="192"/>
        <v>0</v>
      </c>
      <c r="J322" s="96">
        <f t="shared" si="192"/>
        <v>788</v>
      </c>
      <c r="K322" s="114">
        <f t="shared" si="192"/>
        <v>288</v>
      </c>
      <c r="L322" s="96">
        <f t="shared" si="192"/>
        <v>-788</v>
      </c>
      <c r="M322" s="96">
        <f t="shared" si="192"/>
        <v>-288</v>
      </c>
      <c r="N322" s="96">
        <f t="shared" si="192"/>
        <v>0</v>
      </c>
      <c r="O322" s="96">
        <f t="shared" si="192"/>
        <v>0</v>
      </c>
    </row>
    <row r="323" spans="1:15" ht="16.5" hidden="1" outlineLevel="1" x14ac:dyDescent="0.25">
      <c r="A323" s="25" t="s">
        <v>230</v>
      </c>
      <c r="B323" s="17" t="s">
        <v>223</v>
      </c>
      <c r="C323" s="17" t="s">
        <v>3</v>
      </c>
      <c r="D323" s="37" t="s">
        <v>247</v>
      </c>
      <c r="E323" s="17" t="s">
        <v>231</v>
      </c>
      <c r="F323" s="96">
        <v>788</v>
      </c>
      <c r="G323" s="96">
        <v>288</v>
      </c>
      <c r="H323" s="96">
        <v>0</v>
      </c>
      <c r="I323" s="96">
        <v>0</v>
      </c>
      <c r="J323" s="96">
        <v>788</v>
      </c>
      <c r="K323" s="114">
        <v>288</v>
      </c>
      <c r="L323" s="96">
        <v>-788</v>
      </c>
      <c r="M323" s="96">
        <v>-288</v>
      </c>
      <c r="N323" s="96">
        <f>J323+L323</f>
        <v>0</v>
      </c>
      <c r="O323" s="96">
        <f>K323+M323</f>
        <v>0</v>
      </c>
    </row>
    <row r="324" spans="1:15" ht="34.5" hidden="1" outlineLevel="1" x14ac:dyDescent="0.3">
      <c r="A324" s="12" t="s">
        <v>424</v>
      </c>
      <c r="B324" s="13" t="s">
        <v>223</v>
      </c>
      <c r="C324" s="13" t="s">
        <v>3</v>
      </c>
      <c r="D324" s="34" t="s">
        <v>248</v>
      </c>
      <c r="E324" s="13" t="s">
        <v>58</v>
      </c>
      <c r="F324" s="95">
        <f t="shared" ref="F324:K324" si="193">F329+F325+F333</f>
        <v>5482</v>
      </c>
      <c r="G324" s="95">
        <f t="shared" si="193"/>
        <v>4968</v>
      </c>
      <c r="H324" s="95">
        <f t="shared" si="193"/>
        <v>0</v>
      </c>
      <c r="I324" s="95">
        <f t="shared" si="193"/>
        <v>0</v>
      </c>
      <c r="J324" s="95">
        <f t="shared" si="193"/>
        <v>5482</v>
      </c>
      <c r="K324" s="113">
        <f t="shared" si="193"/>
        <v>4968</v>
      </c>
      <c r="L324" s="95">
        <f t="shared" ref="L324:O324" si="194">L329+L325+L333</f>
        <v>-5482</v>
      </c>
      <c r="M324" s="95">
        <f t="shared" si="194"/>
        <v>-4968</v>
      </c>
      <c r="N324" s="95">
        <f t="shared" si="194"/>
        <v>0</v>
      </c>
      <c r="O324" s="95">
        <f t="shared" si="194"/>
        <v>0</v>
      </c>
    </row>
    <row r="325" spans="1:15" ht="33" hidden="1" outlineLevel="1" x14ac:dyDescent="0.25">
      <c r="A325" s="30" t="s">
        <v>249</v>
      </c>
      <c r="B325" s="27" t="s">
        <v>223</v>
      </c>
      <c r="C325" s="27" t="s">
        <v>3</v>
      </c>
      <c r="D325" s="42" t="s">
        <v>250</v>
      </c>
      <c r="E325" s="27" t="s">
        <v>58</v>
      </c>
      <c r="F325" s="97">
        <f t="shared" ref="F325:O327" si="195">F326</f>
        <v>507</v>
      </c>
      <c r="G325" s="97">
        <f t="shared" si="195"/>
        <v>526</v>
      </c>
      <c r="H325" s="97">
        <f t="shared" si="195"/>
        <v>0</v>
      </c>
      <c r="I325" s="97">
        <f t="shared" si="195"/>
        <v>0</v>
      </c>
      <c r="J325" s="97">
        <f t="shared" si="195"/>
        <v>507</v>
      </c>
      <c r="K325" s="115">
        <f t="shared" si="195"/>
        <v>526</v>
      </c>
      <c r="L325" s="97">
        <f t="shared" si="195"/>
        <v>-507</v>
      </c>
      <c r="M325" s="97">
        <f t="shared" si="195"/>
        <v>-526</v>
      </c>
      <c r="N325" s="97">
        <f t="shared" si="195"/>
        <v>0</v>
      </c>
      <c r="O325" s="97">
        <f t="shared" si="195"/>
        <v>0</v>
      </c>
    </row>
    <row r="326" spans="1:15" ht="16.5" hidden="1" outlineLevel="1" x14ac:dyDescent="0.25">
      <c r="A326" s="25" t="s">
        <v>237</v>
      </c>
      <c r="B326" s="17" t="s">
        <v>223</v>
      </c>
      <c r="C326" s="17" t="s">
        <v>3</v>
      </c>
      <c r="D326" s="37" t="s">
        <v>251</v>
      </c>
      <c r="E326" s="17" t="s">
        <v>58</v>
      </c>
      <c r="F326" s="96">
        <f t="shared" si="195"/>
        <v>507</v>
      </c>
      <c r="G326" s="96">
        <f t="shared" si="195"/>
        <v>526</v>
      </c>
      <c r="H326" s="96">
        <f t="shared" si="195"/>
        <v>0</v>
      </c>
      <c r="I326" s="96">
        <f t="shared" si="195"/>
        <v>0</v>
      </c>
      <c r="J326" s="96">
        <f t="shared" si="195"/>
        <v>507</v>
      </c>
      <c r="K326" s="114">
        <f t="shared" si="195"/>
        <v>526</v>
      </c>
      <c r="L326" s="96">
        <f t="shared" si="195"/>
        <v>-507</v>
      </c>
      <c r="M326" s="96">
        <f t="shared" si="195"/>
        <v>-526</v>
      </c>
      <c r="N326" s="96">
        <f t="shared" si="195"/>
        <v>0</v>
      </c>
      <c r="O326" s="96">
        <f t="shared" si="195"/>
        <v>0</v>
      </c>
    </row>
    <row r="327" spans="1:15" ht="33" hidden="1" outlineLevel="1" x14ac:dyDescent="0.25">
      <c r="A327" s="20" t="s">
        <v>100</v>
      </c>
      <c r="B327" s="17" t="s">
        <v>223</v>
      </c>
      <c r="C327" s="17" t="s">
        <v>3</v>
      </c>
      <c r="D327" s="37" t="s">
        <v>251</v>
      </c>
      <c r="E327" s="17" t="s">
        <v>101</v>
      </c>
      <c r="F327" s="96">
        <f t="shared" si="195"/>
        <v>507</v>
      </c>
      <c r="G327" s="96">
        <f t="shared" si="195"/>
        <v>526</v>
      </c>
      <c r="H327" s="96">
        <f t="shared" si="195"/>
        <v>0</v>
      </c>
      <c r="I327" s="96">
        <f t="shared" si="195"/>
        <v>0</v>
      </c>
      <c r="J327" s="96">
        <f t="shared" si="195"/>
        <v>507</v>
      </c>
      <c r="K327" s="114">
        <f t="shared" si="195"/>
        <v>526</v>
      </c>
      <c r="L327" s="96">
        <f t="shared" si="195"/>
        <v>-507</v>
      </c>
      <c r="M327" s="96">
        <f t="shared" si="195"/>
        <v>-526</v>
      </c>
      <c r="N327" s="96">
        <f t="shared" si="195"/>
        <v>0</v>
      </c>
      <c r="O327" s="96">
        <f t="shared" si="195"/>
        <v>0</v>
      </c>
    </row>
    <row r="328" spans="1:15" ht="16.5" hidden="1" outlineLevel="1" x14ac:dyDescent="0.25">
      <c r="A328" s="25" t="s">
        <v>230</v>
      </c>
      <c r="B328" s="17" t="s">
        <v>223</v>
      </c>
      <c r="C328" s="17" t="s">
        <v>3</v>
      </c>
      <c r="D328" s="37" t="s">
        <v>251</v>
      </c>
      <c r="E328" s="17" t="s">
        <v>231</v>
      </c>
      <c r="F328" s="96">
        <v>507</v>
      </c>
      <c r="G328" s="96">
        <v>526</v>
      </c>
      <c r="H328" s="96">
        <v>0</v>
      </c>
      <c r="I328" s="96">
        <v>0</v>
      </c>
      <c r="J328" s="96">
        <v>507</v>
      </c>
      <c r="K328" s="114">
        <v>526</v>
      </c>
      <c r="L328" s="96">
        <v>-507</v>
      </c>
      <c r="M328" s="96">
        <v>-526</v>
      </c>
      <c r="N328" s="96">
        <f>J328+L328</f>
        <v>0</v>
      </c>
      <c r="O328" s="96">
        <f>K328+M328</f>
        <v>0</v>
      </c>
    </row>
    <row r="329" spans="1:15" ht="16.5" hidden="1" outlineLevel="1" x14ac:dyDescent="0.25">
      <c r="A329" s="30" t="s">
        <v>252</v>
      </c>
      <c r="B329" s="27" t="s">
        <v>223</v>
      </c>
      <c r="C329" s="27" t="s">
        <v>3</v>
      </c>
      <c r="D329" s="42" t="s">
        <v>253</v>
      </c>
      <c r="E329" s="27" t="s">
        <v>58</v>
      </c>
      <c r="F329" s="97">
        <f t="shared" ref="F329:O331" si="196">F330</f>
        <v>2280</v>
      </c>
      <c r="G329" s="97">
        <f t="shared" si="196"/>
        <v>2364</v>
      </c>
      <c r="H329" s="97">
        <f t="shared" si="196"/>
        <v>0</v>
      </c>
      <c r="I329" s="97">
        <f t="shared" si="196"/>
        <v>0</v>
      </c>
      <c r="J329" s="97">
        <f t="shared" si="196"/>
        <v>2280</v>
      </c>
      <c r="K329" s="115">
        <f t="shared" si="196"/>
        <v>2364</v>
      </c>
      <c r="L329" s="97">
        <f t="shared" si="196"/>
        <v>-2280</v>
      </c>
      <c r="M329" s="97">
        <f t="shared" si="196"/>
        <v>-2364</v>
      </c>
      <c r="N329" s="97">
        <f t="shared" si="196"/>
        <v>0</v>
      </c>
      <c r="O329" s="97">
        <f t="shared" si="196"/>
        <v>0</v>
      </c>
    </row>
    <row r="330" spans="1:15" ht="16.5" hidden="1" outlineLevel="1" x14ac:dyDescent="0.25">
      <c r="A330" s="25" t="s">
        <v>237</v>
      </c>
      <c r="B330" s="17" t="s">
        <v>223</v>
      </c>
      <c r="C330" s="17" t="s">
        <v>3</v>
      </c>
      <c r="D330" s="37" t="s">
        <v>254</v>
      </c>
      <c r="E330" s="17" t="s">
        <v>58</v>
      </c>
      <c r="F330" s="96">
        <f t="shared" si="196"/>
        <v>2280</v>
      </c>
      <c r="G330" s="96">
        <f t="shared" si="196"/>
        <v>2364</v>
      </c>
      <c r="H330" s="96">
        <f t="shared" si="196"/>
        <v>0</v>
      </c>
      <c r="I330" s="96">
        <f t="shared" si="196"/>
        <v>0</v>
      </c>
      <c r="J330" s="96">
        <f t="shared" si="196"/>
        <v>2280</v>
      </c>
      <c r="K330" s="114">
        <f t="shared" si="196"/>
        <v>2364</v>
      </c>
      <c r="L330" s="96">
        <f t="shared" si="196"/>
        <v>-2280</v>
      </c>
      <c r="M330" s="96">
        <f t="shared" si="196"/>
        <v>-2364</v>
      </c>
      <c r="N330" s="96">
        <f t="shared" si="196"/>
        <v>0</v>
      </c>
      <c r="O330" s="96">
        <f t="shared" si="196"/>
        <v>0</v>
      </c>
    </row>
    <row r="331" spans="1:15" ht="33" hidden="1" outlineLevel="1" x14ac:dyDescent="0.25">
      <c r="A331" s="20" t="s">
        <v>100</v>
      </c>
      <c r="B331" s="17" t="s">
        <v>223</v>
      </c>
      <c r="C331" s="17" t="s">
        <v>3</v>
      </c>
      <c r="D331" s="37" t="s">
        <v>254</v>
      </c>
      <c r="E331" s="17" t="s">
        <v>101</v>
      </c>
      <c r="F331" s="96">
        <f t="shared" si="196"/>
        <v>2280</v>
      </c>
      <c r="G331" s="96">
        <f t="shared" si="196"/>
        <v>2364</v>
      </c>
      <c r="H331" s="96">
        <f t="shared" si="196"/>
        <v>0</v>
      </c>
      <c r="I331" s="96">
        <f t="shared" si="196"/>
        <v>0</v>
      </c>
      <c r="J331" s="96">
        <f t="shared" si="196"/>
        <v>2280</v>
      </c>
      <c r="K331" s="114">
        <f t="shared" si="196"/>
        <v>2364</v>
      </c>
      <c r="L331" s="96">
        <f t="shared" si="196"/>
        <v>-2280</v>
      </c>
      <c r="M331" s="96">
        <f t="shared" si="196"/>
        <v>-2364</v>
      </c>
      <c r="N331" s="96">
        <f t="shared" si="196"/>
        <v>0</v>
      </c>
      <c r="O331" s="96">
        <f t="shared" si="196"/>
        <v>0</v>
      </c>
    </row>
    <row r="332" spans="1:15" ht="16.5" hidden="1" outlineLevel="1" x14ac:dyDescent="0.25">
      <c r="A332" s="25" t="s">
        <v>230</v>
      </c>
      <c r="B332" s="17" t="s">
        <v>223</v>
      </c>
      <c r="C332" s="17" t="s">
        <v>3</v>
      </c>
      <c r="D332" s="37" t="s">
        <v>254</v>
      </c>
      <c r="E332" s="17" t="s">
        <v>231</v>
      </c>
      <c r="F332" s="96">
        <v>2280</v>
      </c>
      <c r="G332" s="96">
        <v>2364</v>
      </c>
      <c r="H332" s="96">
        <v>0</v>
      </c>
      <c r="I332" s="96">
        <v>0</v>
      </c>
      <c r="J332" s="96">
        <v>2280</v>
      </c>
      <c r="K332" s="114">
        <v>2364</v>
      </c>
      <c r="L332" s="96">
        <v>-2280</v>
      </c>
      <c r="M332" s="96">
        <v>-2364</v>
      </c>
      <c r="N332" s="96">
        <f>J332+L332</f>
        <v>0</v>
      </c>
      <c r="O332" s="96">
        <f>K332+M332</f>
        <v>0</v>
      </c>
    </row>
    <row r="333" spans="1:15" ht="16.5" hidden="1" outlineLevel="1" x14ac:dyDescent="0.25">
      <c r="A333" s="26" t="s">
        <v>452</v>
      </c>
      <c r="B333" s="27" t="s">
        <v>223</v>
      </c>
      <c r="C333" s="27" t="s">
        <v>3</v>
      </c>
      <c r="D333" s="28" t="s">
        <v>256</v>
      </c>
      <c r="E333" s="19" t="s">
        <v>58</v>
      </c>
      <c r="F333" s="90">
        <f t="shared" ref="F333:G333" si="197">F335</f>
        <v>2695</v>
      </c>
      <c r="G333" s="90">
        <f t="shared" si="197"/>
        <v>2078</v>
      </c>
      <c r="H333" s="90">
        <f t="shared" ref="H333:K333" si="198">H335</f>
        <v>0</v>
      </c>
      <c r="I333" s="90">
        <f t="shared" si="198"/>
        <v>0</v>
      </c>
      <c r="J333" s="90">
        <f t="shared" si="198"/>
        <v>2695</v>
      </c>
      <c r="K333" s="121">
        <f t="shared" si="198"/>
        <v>2078</v>
      </c>
      <c r="L333" s="90">
        <f t="shared" ref="L333:O333" si="199">L335</f>
        <v>-2695</v>
      </c>
      <c r="M333" s="90">
        <f t="shared" si="199"/>
        <v>-2078</v>
      </c>
      <c r="N333" s="90">
        <f t="shared" si="199"/>
        <v>0</v>
      </c>
      <c r="O333" s="90">
        <f t="shared" si="199"/>
        <v>0</v>
      </c>
    </row>
    <row r="334" spans="1:15" ht="16.5" hidden="1" outlineLevel="1" x14ac:dyDescent="0.25">
      <c r="A334" s="20" t="s">
        <v>112</v>
      </c>
      <c r="B334" s="17" t="s">
        <v>223</v>
      </c>
      <c r="C334" s="17" t="s">
        <v>3</v>
      </c>
      <c r="D334" s="18" t="s">
        <v>265</v>
      </c>
      <c r="E334" s="19" t="s">
        <v>58</v>
      </c>
      <c r="F334" s="87">
        <f t="shared" ref="F334:O336" si="200">F335</f>
        <v>2695</v>
      </c>
      <c r="G334" s="87">
        <f t="shared" si="200"/>
        <v>2078</v>
      </c>
      <c r="H334" s="87">
        <f t="shared" si="200"/>
        <v>0</v>
      </c>
      <c r="I334" s="87">
        <f t="shared" si="200"/>
        <v>0</v>
      </c>
      <c r="J334" s="87">
        <f t="shared" si="200"/>
        <v>2695</v>
      </c>
      <c r="K334" s="118">
        <f t="shared" si="200"/>
        <v>2078</v>
      </c>
      <c r="L334" s="87">
        <f t="shared" si="200"/>
        <v>-2695</v>
      </c>
      <c r="M334" s="87">
        <f t="shared" si="200"/>
        <v>-2078</v>
      </c>
      <c r="N334" s="87">
        <f t="shared" si="200"/>
        <v>0</v>
      </c>
      <c r="O334" s="87">
        <f t="shared" si="200"/>
        <v>0</v>
      </c>
    </row>
    <row r="335" spans="1:15" ht="21" hidden="1" customHeight="1" outlineLevel="1" x14ac:dyDescent="0.25">
      <c r="A335" s="20" t="s">
        <v>461</v>
      </c>
      <c r="B335" s="17" t="s">
        <v>223</v>
      </c>
      <c r="C335" s="17" t="s">
        <v>3</v>
      </c>
      <c r="D335" s="18" t="s">
        <v>460</v>
      </c>
      <c r="E335" s="19" t="s">
        <v>58</v>
      </c>
      <c r="F335" s="87">
        <f t="shared" si="200"/>
        <v>2695</v>
      </c>
      <c r="G335" s="87">
        <f t="shared" si="200"/>
        <v>2078</v>
      </c>
      <c r="H335" s="87">
        <f t="shared" si="200"/>
        <v>0</v>
      </c>
      <c r="I335" s="87">
        <f t="shared" si="200"/>
        <v>0</v>
      </c>
      <c r="J335" s="87">
        <f t="shared" si="200"/>
        <v>2695</v>
      </c>
      <c r="K335" s="118">
        <f t="shared" si="200"/>
        <v>2078</v>
      </c>
      <c r="L335" s="87">
        <f t="shared" si="200"/>
        <v>-2695</v>
      </c>
      <c r="M335" s="87">
        <f t="shared" si="200"/>
        <v>-2078</v>
      </c>
      <c r="N335" s="87">
        <f t="shared" si="200"/>
        <v>0</v>
      </c>
      <c r="O335" s="87">
        <f t="shared" si="200"/>
        <v>0</v>
      </c>
    </row>
    <row r="336" spans="1:15" ht="33" hidden="1" outlineLevel="1" x14ac:dyDescent="0.25">
      <c r="A336" s="20" t="s">
        <v>100</v>
      </c>
      <c r="B336" s="17" t="s">
        <v>223</v>
      </c>
      <c r="C336" s="17" t="s">
        <v>3</v>
      </c>
      <c r="D336" s="18" t="s">
        <v>460</v>
      </c>
      <c r="E336" s="19" t="s">
        <v>101</v>
      </c>
      <c r="F336" s="87">
        <f t="shared" si="200"/>
        <v>2695</v>
      </c>
      <c r="G336" s="87">
        <f t="shared" si="200"/>
        <v>2078</v>
      </c>
      <c r="H336" s="87">
        <f t="shared" si="200"/>
        <v>0</v>
      </c>
      <c r="I336" s="87">
        <f t="shared" si="200"/>
        <v>0</v>
      </c>
      <c r="J336" s="87">
        <f t="shared" si="200"/>
        <v>2695</v>
      </c>
      <c r="K336" s="118">
        <f t="shared" si="200"/>
        <v>2078</v>
      </c>
      <c r="L336" s="87">
        <f t="shared" si="200"/>
        <v>-2695</v>
      </c>
      <c r="M336" s="87">
        <f t="shared" si="200"/>
        <v>-2078</v>
      </c>
      <c r="N336" s="87">
        <f t="shared" si="200"/>
        <v>0</v>
      </c>
      <c r="O336" s="87">
        <f t="shared" si="200"/>
        <v>0</v>
      </c>
    </row>
    <row r="337" spans="1:15" ht="16.5" hidden="1" outlineLevel="1" x14ac:dyDescent="0.25">
      <c r="A337" s="20" t="s">
        <v>230</v>
      </c>
      <c r="B337" s="17" t="s">
        <v>223</v>
      </c>
      <c r="C337" s="17" t="s">
        <v>3</v>
      </c>
      <c r="D337" s="18" t="s">
        <v>460</v>
      </c>
      <c r="E337" s="19" t="s">
        <v>231</v>
      </c>
      <c r="F337" s="96">
        <v>2695</v>
      </c>
      <c r="G337" s="96">
        <v>2078</v>
      </c>
      <c r="H337" s="96">
        <v>0</v>
      </c>
      <c r="I337" s="96">
        <v>0</v>
      </c>
      <c r="J337" s="96">
        <v>2695</v>
      </c>
      <c r="K337" s="114">
        <v>2078</v>
      </c>
      <c r="L337" s="96">
        <v>-2695</v>
      </c>
      <c r="M337" s="96">
        <v>-2078</v>
      </c>
      <c r="N337" s="96">
        <f>J337+L337</f>
        <v>0</v>
      </c>
      <c r="O337" s="96">
        <f>K337+M337</f>
        <v>0</v>
      </c>
    </row>
    <row r="338" spans="1:15" ht="34.5" hidden="1" outlineLevel="1" x14ac:dyDescent="0.3">
      <c r="A338" s="12" t="s">
        <v>425</v>
      </c>
      <c r="B338" s="13" t="s">
        <v>223</v>
      </c>
      <c r="C338" s="13" t="s">
        <v>3</v>
      </c>
      <c r="D338" s="34" t="s">
        <v>257</v>
      </c>
      <c r="E338" s="13" t="s">
        <v>58</v>
      </c>
      <c r="F338" s="95">
        <f t="shared" ref="F338:O341" si="201">F339</f>
        <v>265</v>
      </c>
      <c r="G338" s="95">
        <f t="shared" si="201"/>
        <v>265</v>
      </c>
      <c r="H338" s="95">
        <f t="shared" si="201"/>
        <v>0</v>
      </c>
      <c r="I338" s="95">
        <f t="shared" si="201"/>
        <v>0</v>
      </c>
      <c r="J338" s="95">
        <f t="shared" si="201"/>
        <v>265</v>
      </c>
      <c r="K338" s="113">
        <f t="shared" si="201"/>
        <v>265</v>
      </c>
      <c r="L338" s="95">
        <f t="shared" si="201"/>
        <v>-265</v>
      </c>
      <c r="M338" s="95">
        <f t="shared" si="201"/>
        <v>-265</v>
      </c>
      <c r="N338" s="95">
        <f t="shared" si="201"/>
        <v>0</v>
      </c>
      <c r="O338" s="95">
        <f t="shared" si="201"/>
        <v>0</v>
      </c>
    </row>
    <row r="339" spans="1:15" ht="16.5" hidden="1" outlineLevel="1" x14ac:dyDescent="0.25">
      <c r="A339" s="25" t="s">
        <v>112</v>
      </c>
      <c r="B339" s="17" t="s">
        <v>223</v>
      </c>
      <c r="C339" s="17" t="s">
        <v>3</v>
      </c>
      <c r="D339" s="37" t="s">
        <v>258</v>
      </c>
      <c r="E339" s="27" t="s">
        <v>58</v>
      </c>
      <c r="F339" s="96">
        <f t="shared" si="201"/>
        <v>265</v>
      </c>
      <c r="G339" s="96">
        <f t="shared" si="201"/>
        <v>265</v>
      </c>
      <c r="H339" s="96">
        <f t="shared" si="201"/>
        <v>0</v>
      </c>
      <c r="I339" s="96">
        <f t="shared" si="201"/>
        <v>0</v>
      </c>
      <c r="J339" s="96">
        <f t="shared" si="201"/>
        <v>265</v>
      </c>
      <c r="K339" s="114">
        <f t="shared" si="201"/>
        <v>265</v>
      </c>
      <c r="L339" s="96">
        <f t="shared" si="201"/>
        <v>-265</v>
      </c>
      <c r="M339" s="96">
        <f t="shared" si="201"/>
        <v>-265</v>
      </c>
      <c r="N339" s="96">
        <f t="shared" si="201"/>
        <v>0</v>
      </c>
      <c r="O339" s="96">
        <f t="shared" si="201"/>
        <v>0</v>
      </c>
    </row>
    <row r="340" spans="1:15" ht="33" hidden="1" outlineLevel="1" x14ac:dyDescent="0.25">
      <c r="A340" s="25" t="s">
        <v>259</v>
      </c>
      <c r="B340" s="17" t="s">
        <v>223</v>
      </c>
      <c r="C340" s="17" t="s">
        <v>3</v>
      </c>
      <c r="D340" s="37" t="s">
        <v>260</v>
      </c>
      <c r="E340" s="17" t="s">
        <v>58</v>
      </c>
      <c r="F340" s="96">
        <f t="shared" si="201"/>
        <v>265</v>
      </c>
      <c r="G340" s="96">
        <f t="shared" si="201"/>
        <v>265</v>
      </c>
      <c r="H340" s="96">
        <f t="shared" si="201"/>
        <v>0</v>
      </c>
      <c r="I340" s="96">
        <f t="shared" si="201"/>
        <v>0</v>
      </c>
      <c r="J340" s="96">
        <f t="shared" si="201"/>
        <v>265</v>
      </c>
      <c r="K340" s="114">
        <f t="shared" si="201"/>
        <v>265</v>
      </c>
      <c r="L340" s="96">
        <f t="shared" si="201"/>
        <v>-265</v>
      </c>
      <c r="M340" s="96">
        <f t="shared" si="201"/>
        <v>-265</v>
      </c>
      <c r="N340" s="96">
        <f t="shared" si="201"/>
        <v>0</v>
      </c>
      <c r="O340" s="96">
        <f t="shared" si="201"/>
        <v>0</v>
      </c>
    </row>
    <row r="341" spans="1:15" ht="33" hidden="1" outlineLevel="1" x14ac:dyDescent="0.25">
      <c r="A341" s="20" t="s">
        <v>100</v>
      </c>
      <c r="B341" s="17" t="s">
        <v>223</v>
      </c>
      <c r="C341" s="17" t="s">
        <v>3</v>
      </c>
      <c r="D341" s="37" t="s">
        <v>260</v>
      </c>
      <c r="E341" s="17" t="s">
        <v>101</v>
      </c>
      <c r="F341" s="96">
        <f t="shared" si="201"/>
        <v>265</v>
      </c>
      <c r="G341" s="96">
        <f t="shared" si="201"/>
        <v>265</v>
      </c>
      <c r="H341" s="96">
        <f t="shared" si="201"/>
        <v>0</v>
      </c>
      <c r="I341" s="96">
        <f t="shared" si="201"/>
        <v>0</v>
      </c>
      <c r="J341" s="96">
        <f t="shared" si="201"/>
        <v>265</v>
      </c>
      <c r="K341" s="114">
        <f t="shared" si="201"/>
        <v>265</v>
      </c>
      <c r="L341" s="96">
        <f t="shared" si="201"/>
        <v>-265</v>
      </c>
      <c r="M341" s="96">
        <f t="shared" si="201"/>
        <v>-265</v>
      </c>
      <c r="N341" s="96">
        <f t="shared" si="201"/>
        <v>0</v>
      </c>
      <c r="O341" s="96">
        <f t="shared" si="201"/>
        <v>0</v>
      </c>
    </row>
    <row r="342" spans="1:15" ht="16.5" hidden="1" outlineLevel="1" x14ac:dyDescent="0.25">
      <c r="A342" s="25" t="s">
        <v>230</v>
      </c>
      <c r="B342" s="17" t="s">
        <v>223</v>
      </c>
      <c r="C342" s="17" t="s">
        <v>3</v>
      </c>
      <c r="D342" s="37" t="s">
        <v>260</v>
      </c>
      <c r="E342" s="17" t="s">
        <v>231</v>
      </c>
      <c r="F342" s="96">
        <v>265</v>
      </c>
      <c r="G342" s="96">
        <v>265</v>
      </c>
      <c r="H342" s="96">
        <v>0</v>
      </c>
      <c r="I342" s="96">
        <v>0</v>
      </c>
      <c r="J342" s="96">
        <v>265</v>
      </c>
      <c r="K342" s="114">
        <v>265</v>
      </c>
      <c r="L342" s="96">
        <v>-265</v>
      </c>
      <c r="M342" s="96">
        <v>-265</v>
      </c>
      <c r="N342" s="96">
        <f>J342+L342</f>
        <v>0</v>
      </c>
      <c r="O342" s="96">
        <f>K342+M342</f>
        <v>0</v>
      </c>
    </row>
    <row r="343" spans="1:15" ht="16.5" hidden="1" outlineLevel="1" x14ac:dyDescent="0.25">
      <c r="A343" s="21" t="s">
        <v>261</v>
      </c>
      <c r="B343" s="9" t="s">
        <v>223</v>
      </c>
      <c r="C343" s="9" t="s">
        <v>6</v>
      </c>
      <c r="D343" s="10" t="s">
        <v>58</v>
      </c>
      <c r="E343" s="23" t="s">
        <v>58</v>
      </c>
      <c r="F343" s="94">
        <f t="shared" ref="F343:O343" si="202">F344</f>
        <v>369756.6</v>
      </c>
      <c r="G343" s="94">
        <f t="shared" si="202"/>
        <v>371514.2</v>
      </c>
      <c r="H343" s="94">
        <f t="shared" si="202"/>
        <v>0</v>
      </c>
      <c r="I343" s="94">
        <f t="shared" si="202"/>
        <v>0</v>
      </c>
      <c r="J343" s="94">
        <f t="shared" si="202"/>
        <v>369756.6</v>
      </c>
      <c r="K343" s="112">
        <f t="shared" si="202"/>
        <v>371514.2</v>
      </c>
      <c r="L343" s="94">
        <f t="shared" si="202"/>
        <v>-369756.6</v>
      </c>
      <c r="M343" s="94">
        <f t="shared" si="202"/>
        <v>-371514.2</v>
      </c>
      <c r="N343" s="94">
        <f t="shared" si="202"/>
        <v>0</v>
      </c>
      <c r="O343" s="94">
        <f t="shared" si="202"/>
        <v>0</v>
      </c>
    </row>
    <row r="344" spans="1:15" ht="33" hidden="1" outlineLevel="1" x14ac:dyDescent="0.25">
      <c r="A344" s="44" t="s">
        <v>422</v>
      </c>
      <c r="B344" s="45" t="s">
        <v>223</v>
      </c>
      <c r="C344" s="45" t="s">
        <v>6</v>
      </c>
      <c r="D344" s="52" t="s">
        <v>225</v>
      </c>
      <c r="E344" s="47" t="s">
        <v>58</v>
      </c>
      <c r="F344" s="98">
        <f t="shared" ref="F344:K344" si="203">F345+F369+F374+F394+F380</f>
        <v>369756.6</v>
      </c>
      <c r="G344" s="98">
        <f t="shared" si="203"/>
        <v>371514.2</v>
      </c>
      <c r="H344" s="98">
        <f t="shared" si="203"/>
        <v>0</v>
      </c>
      <c r="I344" s="98">
        <f t="shared" si="203"/>
        <v>0</v>
      </c>
      <c r="J344" s="98">
        <f t="shared" si="203"/>
        <v>369756.6</v>
      </c>
      <c r="K344" s="116">
        <f t="shared" si="203"/>
        <v>371514.2</v>
      </c>
      <c r="L344" s="98">
        <f t="shared" ref="L344:O344" si="204">L345+L369+L374+L394+L380</f>
        <v>-369756.6</v>
      </c>
      <c r="M344" s="98">
        <f t="shared" si="204"/>
        <v>-371514.2</v>
      </c>
      <c r="N344" s="98">
        <f t="shared" si="204"/>
        <v>0</v>
      </c>
      <c r="O344" s="98">
        <f t="shared" si="204"/>
        <v>0</v>
      </c>
    </row>
    <row r="345" spans="1:15" ht="69" hidden="1" outlineLevel="1" x14ac:dyDescent="0.3">
      <c r="A345" s="12" t="s">
        <v>453</v>
      </c>
      <c r="B345" s="13" t="s">
        <v>223</v>
      </c>
      <c r="C345" s="13" t="s">
        <v>6</v>
      </c>
      <c r="D345" s="34" t="s">
        <v>226</v>
      </c>
      <c r="E345" s="24" t="s">
        <v>58</v>
      </c>
      <c r="F345" s="95">
        <f t="shared" ref="F345:K345" si="205">F346+F350+F354+F358+F362</f>
        <v>296205.59999999998</v>
      </c>
      <c r="G345" s="95">
        <f t="shared" si="205"/>
        <v>298236.2</v>
      </c>
      <c r="H345" s="95">
        <f t="shared" si="205"/>
        <v>0</v>
      </c>
      <c r="I345" s="95">
        <f t="shared" si="205"/>
        <v>0</v>
      </c>
      <c r="J345" s="95">
        <f t="shared" si="205"/>
        <v>296205.59999999998</v>
      </c>
      <c r="K345" s="113">
        <f t="shared" si="205"/>
        <v>298236.2</v>
      </c>
      <c r="L345" s="95">
        <f t="shared" ref="L345:O345" si="206">L346+L350+L354+L358+L362</f>
        <v>-296205.59999999998</v>
      </c>
      <c r="M345" s="95">
        <f t="shared" si="206"/>
        <v>-298236.2</v>
      </c>
      <c r="N345" s="95">
        <f t="shared" si="206"/>
        <v>0</v>
      </c>
      <c r="O345" s="95">
        <f t="shared" si="206"/>
        <v>0</v>
      </c>
    </row>
    <row r="346" spans="1:15" ht="17.25" hidden="1" outlineLevel="1" x14ac:dyDescent="0.3">
      <c r="A346" s="30" t="s">
        <v>262</v>
      </c>
      <c r="B346" s="27" t="s">
        <v>223</v>
      </c>
      <c r="C346" s="27" t="s">
        <v>6</v>
      </c>
      <c r="D346" s="42" t="s">
        <v>263</v>
      </c>
      <c r="E346" s="24" t="s">
        <v>58</v>
      </c>
      <c r="F346" s="97">
        <f t="shared" ref="F346:O348" si="207">F347</f>
        <v>292712.59999999998</v>
      </c>
      <c r="G346" s="97">
        <f t="shared" si="207"/>
        <v>294667.90000000002</v>
      </c>
      <c r="H346" s="97">
        <f t="shared" si="207"/>
        <v>0</v>
      </c>
      <c r="I346" s="97">
        <f t="shared" si="207"/>
        <v>0</v>
      </c>
      <c r="J346" s="97">
        <f t="shared" si="207"/>
        <v>292712.59999999998</v>
      </c>
      <c r="K346" s="115">
        <f t="shared" si="207"/>
        <v>294667.90000000002</v>
      </c>
      <c r="L346" s="97">
        <f t="shared" si="207"/>
        <v>-292712.59999999998</v>
      </c>
      <c r="M346" s="97">
        <f t="shared" si="207"/>
        <v>-294667.90000000002</v>
      </c>
      <c r="N346" s="97">
        <f t="shared" si="207"/>
        <v>0</v>
      </c>
      <c r="O346" s="97">
        <f t="shared" si="207"/>
        <v>0</v>
      </c>
    </row>
    <row r="347" spans="1:15" ht="16.5" hidden="1" outlineLevel="1" x14ac:dyDescent="0.25">
      <c r="A347" s="25" t="s">
        <v>98</v>
      </c>
      <c r="B347" s="17" t="s">
        <v>223</v>
      </c>
      <c r="C347" s="17" t="s">
        <v>6</v>
      </c>
      <c r="D347" s="37" t="s">
        <v>264</v>
      </c>
      <c r="E347" s="17" t="s">
        <v>58</v>
      </c>
      <c r="F347" s="96">
        <f t="shared" si="207"/>
        <v>292712.59999999998</v>
      </c>
      <c r="G347" s="96">
        <f t="shared" si="207"/>
        <v>294667.90000000002</v>
      </c>
      <c r="H347" s="96">
        <f t="shared" si="207"/>
        <v>0</v>
      </c>
      <c r="I347" s="96">
        <f t="shared" si="207"/>
        <v>0</v>
      </c>
      <c r="J347" s="96">
        <f t="shared" si="207"/>
        <v>292712.59999999998</v>
      </c>
      <c r="K347" s="114">
        <f t="shared" si="207"/>
        <v>294667.90000000002</v>
      </c>
      <c r="L347" s="96">
        <f t="shared" si="207"/>
        <v>-292712.59999999998</v>
      </c>
      <c r="M347" s="96">
        <f t="shared" si="207"/>
        <v>-294667.90000000002</v>
      </c>
      <c r="N347" s="96">
        <f t="shared" si="207"/>
        <v>0</v>
      </c>
      <c r="O347" s="96">
        <f t="shared" si="207"/>
        <v>0</v>
      </c>
    </row>
    <row r="348" spans="1:15" ht="33" hidden="1" outlineLevel="1" x14ac:dyDescent="0.25">
      <c r="A348" s="20" t="s">
        <v>100</v>
      </c>
      <c r="B348" s="17" t="s">
        <v>223</v>
      </c>
      <c r="C348" s="17" t="s">
        <v>6</v>
      </c>
      <c r="D348" s="37" t="s">
        <v>264</v>
      </c>
      <c r="E348" s="17" t="s">
        <v>101</v>
      </c>
      <c r="F348" s="96">
        <f t="shared" si="207"/>
        <v>292712.59999999998</v>
      </c>
      <c r="G348" s="96">
        <f t="shared" si="207"/>
        <v>294667.90000000002</v>
      </c>
      <c r="H348" s="96">
        <f t="shared" si="207"/>
        <v>0</v>
      </c>
      <c r="I348" s="96">
        <f t="shared" si="207"/>
        <v>0</v>
      </c>
      <c r="J348" s="96">
        <f t="shared" si="207"/>
        <v>292712.59999999998</v>
      </c>
      <c r="K348" s="114">
        <f t="shared" si="207"/>
        <v>294667.90000000002</v>
      </c>
      <c r="L348" s="96">
        <f t="shared" si="207"/>
        <v>-292712.59999999998</v>
      </c>
      <c r="M348" s="96">
        <f t="shared" si="207"/>
        <v>-294667.90000000002</v>
      </c>
      <c r="N348" s="96">
        <f t="shared" si="207"/>
        <v>0</v>
      </c>
      <c r="O348" s="96">
        <f t="shared" si="207"/>
        <v>0</v>
      </c>
    </row>
    <row r="349" spans="1:15" ht="16.5" hidden="1" outlineLevel="1" x14ac:dyDescent="0.25">
      <c r="A349" s="25" t="s">
        <v>230</v>
      </c>
      <c r="B349" s="17" t="s">
        <v>223</v>
      </c>
      <c r="C349" s="17" t="s">
        <v>6</v>
      </c>
      <c r="D349" s="37" t="s">
        <v>264</v>
      </c>
      <c r="E349" s="17" t="s">
        <v>231</v>
      </c>
      <c r="F349" s="96">
        <v>292712.59999999998</v>
      </c>
      <c r="G349" s="96">
        <v>294667.90000000002</v>
      </c>
      <c r="H349" s="96">
        <v>0</v>
      </c>
      <c r="I349" s="96">
        <v>0</v>
      </c>
      <c r="J349" s="96">
        <v>292712.59999999998</v>
      </c>
      <c r="K349" s="114">
        <v>294667.90000000002</v>
      </c>
      <c r="L349" s="96">
        <v>-292712.59999999998</v>
      </c>
      <c r="M349" s="96">
        <v>-294667.90000000002</v>
      </c>
      <c r="N349" s="96">
        <f>J349+L349</f>
        <v>0</v>
      </c>
      <c r="O349" s="96">
        <f>K349+M349</f>
        <v>0</v>
      </c>
    </row>
    <row r="350" spans="1:15" ht="33" hidden="1" outlineLevel="1" x14ac:dyDescent="0.25">
      <c r="A350" s="26" t="s">
        <v>471</v>
      </c>
      <c r="B350" s="27" t="s">
        <v>223</v>
      </c>
      <c r="C350" s="27" t="s">
        <v>6</v>
      </c>
      <c r="D350" s="42" t="s">
        <v>233</v>
      </c>
      <c r="E350" s="27"/>
      <c r="F350" s="97">
        <f t="shared" ref="F350:O350" si="208">F351</f>
        <v>445</v>
      </c>
      <c r="G350" s="97">
        <f t="shared" si="208"/>
        <v>462</v>
      </c>
      <c r="H350" s="97">
        <f t="shared" si="208"/>
        <v>0</v>
      </c>
      <c r="I350" s="97">
        <f t="shared" si="208"/>
        <v>0</v>
      </c>
      <c r="J350" s="97">
        <f t="shared" si="208"/>
        <v>445</v>
      </c>
      <c r="K350" s="115">
        <f t="shared" si="208"/>
        <v>462</v>
      </c>
      <c r="L350" s="97">
        <f t="shared" si="208"/>
        <v>-445</v>
      </c>
      <c r="M350" s="97">
        <f t="shared" si="208"/>
        <v>-462</v>
      </c>
      <c r="N350" s="97">
        <f t="shared" si="208"/>
        <v>0</v>
      </c>
      <c r="O350" s="97">
        <f t="shared" si="208"/>
        <v>0</v>
      </c>
    </row>
    <row r="351" spans="1:15" ht="49.5" hidden="1" outlineLevel="1" x14ac:dyDescent="0.25">
      <c r="A351" s="20" t="s">
        <v>435</v>
      </c>
      <c r="B351" s="17" t="s">
        <v>223</v>
      </c>
      <c r="C351" s="17" t="s">
        <v>6</v>
      </c>
      <c r="D351" s="18" t="s">
        <v>436</v>
      </c>
      <c r="E351" s="19" t="s">
        <v>58</v>
      </c>
      <c r="F351" s="96">
        <f t="shared" ref="F351:O352" si="209">F352</f>
        <v>445</v>
      </c>
      <c r="G351" s="96">
        <f t="shared" si="209"/>
        <v>462</v>
      </c>
      <c r="H351" s="96">
        <f t="shared" si="209"/>
        <v>0</v>
      </c>
      <c r="I351" s="96">
        <f t="shared" si="209"/>
        <v>0</v>
      </c>
      <c r="J351" s="96">
        <f t="shared" si="209"/>
        <v>445</v>
      </c>
      <c r="K351" s="114">
        <f t="shared" si="209"/>
        <v>462</v>
      </c>
      <c r="L351" s="96">
        <f t="shared" si="209"/>
        <v>-445</v>
      </c>
      <c r="M351" s="96">
        <f t="shared" si="209"/>
        <v>-462</v>
      </c>
      <c r="N351" s="96">
        <f t="shared" si="209"/>
        <v>0</v>
      </c>
      <c r="O351" s="96">
        <f t="shared" si="209"/>
        <v>0</v>
      </c>
    </row>
    <row r="352" spans="1:15" ht="33" hidden="1" outlineLevel="1" x14ac:dyDescent="0.25">
      <c r="A352" s="20" t="s">
        <v>100</v>
      </c>
      <c r="B352" s="17" t="s">
        <v>223</v>
      </c>
      <c r="C352" s="17" t="s">
        <v>6</v>
      </c>
      <c r="D352" s="18" t="s">
        <v>436</v>
      </c>
      <c r="E352" s="19" t="s">
        <v>101</v>
      </c>
      <c r="F352" s="96">
        <f t="shared" si="209"/>
        <v>445</v>
      </c>
      <c r="G352" s="96">
        <f t="shared" si="209"/>
        <v>462</v>
      </c>
      <c r="H352" s="96">
        <f t="shared" si="209"/>
        <v>0</v>
      </c>
      <c r="I352" s="96">
        <f t="shared" si="209"/>
        <v>0</v>
      </c>
      <c r="J352" s="96">
        <f t="shared" si="209"/>
        <v>445</v>
      </c>
      <c r="K352" s="114">
        <f t="shared" si="209"/>
        <v>462</v>
      </c>
      <c r="L352" s="96">
        <f t="shared" si="209"/>
        <v>-445</v>
      </c>
      <c r="M352" s="96">
        <f t="shared" si="209"/>
        <v>-462</v>
      </c>
      <c r="N352" s="96">
        <f t="shared" si="209"/>
        <v>0</v>
      </c>
      <c r="O352" s="96">
        <f t="shared" si="209"/>
        <v>0</v>
      </c>
    </row>
    <row r="353" spans="1:15" ht="16.5" hidden="1" outlineLevel="1" x14ac:dyDescent="0.25">
      <c r="A353" s="20" t="s">
        <v>230</v>
      </c>
      <c r="B353" s="17" t="s">
        <v>223</v>
      </c>
      <c r="C353" s="17" t="s">
        <v>6</v>
      </c>
      <c r="D353" s="18" t="s">
        <v>436</v>
      </c>
      <c r="E353" s="19" t="s">
        <v>231</v>
      </c>
      <c r="F353" s="96">
        <v>445</v>
      </c>
      <c r="G353" s="96">
        <v>462</v>
      </c>
      <c r="H353" s="96">
        <v>0</v>
      </c>
      <c r="I353" s="96">
        <v>0</v>
      </c>
      <c r="J353" s="96">
        <v>445</v>
      </c>
      <c r="K353" s="114">
        <v>462</v>
      </c>
      <c r="L353" s="96">
        <v>-445</v>
      </c>
      <c r="M353" s="96">
        <v>-462</v>
      </c>
      <c r="N353" s="96">
        <f>J353+L353</f>
        <v>0</v>
      </c>
      <c r="O353" s="96">
        <f>K353+M353</f>
        <v>0</v>
      </c>
    </row>
    <row r="354" spans="1:15" ht="33" hidden="1" outlineLevel="1" x14ac:dyDescent="0.25">
      <c r="A354" s="26" t="s">
        <v>469</v>
      </c>
      <c r="B354" s="27" t="s">
        <v>223</v>
      </c>
      <c r="C354" s="27" t="s">
        <v>6</v>
      </c>
      <c r="D354" s="42" t="s">
        <v>458</v>
      </c>
      <c r="E354" s="19"/>
      <c r="F354" s="96">
        <f t="shared" ref="F354:O356" si="210">F355</f>
        <v>791</v>
      </c>
      <c r="G354" s="96">
        <f t="shared" si="210"/>
        <v>799</v>
      </c>
      <c r="H354" s="96">
        <f t="shared" si="210"/>
        <v>0</v>
      </c>
      <c r="I354" s="96">
        <f t="shared" si="210"/>
        <v>0</v>
      </c>
      <c r="J354" s="96">
        <f t="shared" si="210"/>
        <v>791</v>
      </c>
      <c r="K354" s="114">
        <f t="shared" si="210"/>
        <v>799</v>
      </c>
      <c r="L354" s="96">
        <f t="shared" si="210"/>
        <v>-791</v>
      </c>
      <c r="M354" s="96">
        <f t="shared" si="210"/>
        <v>-799</v>
      </c>
      <c r="N354" s="96">
        <f t="shared" si="210"/>
        <v>0</v>
      </c>
      <c r="O354" s="96">
        <f t="shared" si="210"/>
        <v>0</v>
      </c>
    </row>
    <row r="355" spans="1:15" ht="49.5" hidden="1" outlineLevel="1" x14ac:dyDescent="0.25">
      <c r="A355" s="20" t="s">
        <v>470</v>
      </c>
      <c r="B355" s="17" t="s">
        <v>223</v>
      </c>
      <c r="C355" s="17" t="s">
        <v>6</v>
      </c>
      <c r="D355" s="37" t="s">
        <v>459</v>
      </c>
      <c r="E355" s="19" t="s">
        <v>58</v>
      </c>
      <c r="F355" s="96">
        <f t="shared" si="210"/>
        <v>791</v>
      </c>
      <c r="G355" s="96">
        <f t="shared" si="210"/>
        <v>799</v>
      </c>
      <c r="H355" s="96">
        <f t="shared" si="210"/>
        <v>0</v>
      </c>
      <c r="I355" s="96">
        <f t="shared" si="210"/>
        <v>0</v>
      </c>
      <c r="J355" s="96">
        <f t="shared" si="210"/>
        <v>791</v>
      </c>
      <c r="K355" s="114">
        <f t="shared" si="210"/>
        <v>799</v>
      </c>
      <c r="L355" s="96">
        <f t="shared" si="210"/>
        <v>-791</v>
      </c>
      <c r="M355" s="96">
        <f t="shared" si="210"/>
        <v>-799</v>
      </c>
      <c r="N355" s="96">
        <f t="shared" si="210"/>
        <v>0</v>
      </c>
      <c r="O355" s="96">
        <f t="shared" si="210"/>
        <v>0</v>
      </c>
    </row>
    <row r="356" spans="1:15" ht="33" hidden="1" outlineLevel="1" x14ac:dyDescent="0.25">
      <c r="A356" s="20" t="s">
        <v>100</v>
      </c>
      <c r="B356" s="17" t="s">
        <v>223</v>
      </c>
      <c r="C356" s="17" t="s">
        <v>6</v>
      </c>
      <c r="D356" s="37" t="s">
        <v>459</v>
      </c>
      <c r="E356" s="19" t="s">
        <v>101</v>
      </c>
      <c r="F356" s="96">
        <f t="shared" si="210"/>
        <v>791</v>
      </c>
      <c r="G356" s="96">
        <f t="shared" si="210"/>
        <v>799</v>
      </c>
      <c r="H356" s="96">
        <f t="shared" si="210"/>
        <v>0</v>
      </c>
      <c r="I356" s="96">
        <f t="shared" si="210"/>
        <v>0</v>
      </c>
      <c r="J356" s="96">
        <f t="shared" si="210"/>
        <v>791</v>
      </c>
      <c r="K356" s="114">
        <f t="shared" si="210"/>
        <v>799</v>
      </c>
      <c r="L356" s="96">
        <f t="shared" si="210"/>
        <v>-791</v>
      </c>
      <c r="M356" s="96">
        <f t="shared" si="210"/>
        <v>-799</v>
      </c>
      <c r="N356" s="96">
        <f t="shared" si="210"/>
        <v>0</v>
      </c>
      <c r="O356" s="96">
        <f t="shared" si="210"/>
        <v>0</v>
      </c>
    </row>
    <row r="357" spans="1:15" ht="16.5" hidden="1" outlineLevel="1" x14ac:dyDescent="0.25">
      <c r="A357" s="20" t="s">
        <v>230</v>
      </c>
      <c r="B357" s="17" t="s">
        <v>223</v>
      </c>
      <c r="C357" s="17" t="s">
        <v>6</v>
      </c>
      <c r="D357" s="37" t="s">
        <v>459</v>
      </c>
      <c r="E357" s="19" t="s">
        <v>231</v>
      </c>
      <c r="F357" s="96">
        <v>791</v>
      </c>
      <c r="G357" s="96">
        <v>799</v>
      </c>
      <c r="H357" s="96">
        <v>0</v>
      </c>
      <c r="I357" s="96">
        <v>0</v>
      </c>
      <c r="J357" s="96">
        <v>791</v>
      </c>
      <c r="K357" s="114">
        <v>799</v>
      </c>
      <c r="L357" s="96">
        <v>-791</v>
      </c>
      <c r="M357" s="96">
        <v>-799</v>
      </c>
      <c r="N357" s="96">
        <f>J357+L357</f>
        <v>0</v>
      </c>
      <c r="O357" s="96">
        <f>K357+M357</f>
        <v>0</v>
      </c>
    </row>
    <row r="358" spans="1:15" ht="20.45" hidden="1" customHeight="1" outlineLevel="1" x14ac:dyDescent="0.25">
      <c r="A358" s="26" t="s">
        <v>473</v>
      </c>
      <c r="B358" s="27" t="s">
        <v>223</v>
      </c>
      <c r="C358" s="27" t="s">
        <v>6</v>
      </c>
      <c r="D358" s="42" t="s">
        <v>462</v>
      </c>
      <c r="E358" s="19"/>
      <c r="F358" s="96">
        <f t="shared" ref="F358:O360" si="211">F359</f>
        <v>969</v>
      </c>
      <c r="G358" s="96">
        <f t="shared" si="211"/>
        <v>1005</v>
      </c>
      <c r="H358" s="96">
        <f t="shared" si="211"/>
        <v>0</v>
      </c>
      <c r="I358" s="96">
        <f t="shared" si="211"/>
        <v>0</v>
      </c>
      <c r="J358" s="96">
        <f t="shared" si="211"/>
        <v>969</v>
      </c>
      <c r="K358" s="114">
        <f t="shared" si="211"/>
        <v>1005</v>
      </c>
      <c r="L358" s="96">
        <f t="shared" si="211"/>
        <v>-969</v>
      </c>
      <c r="M358" s="96">
        <f t="shared" si="211"/>
        <v>-1005</v>
      </c>
      <c r="N358" s="96">
        <f t="shared" si="211"/>
        <v>0</v>
      </c>
      <c r="O358" s="96">
        <f t="shared" si="211"/>
        <v>0</v>
      </c>
    </row>
    <row r="359" spans="1:15" ht="33" hidden="1" outlineLevel="1" x14ac:dyDescent="0.25">
      <c r="A359" s="20" t="s">
        <v>474</v>
      </c>
      <c r="B359" s="17" t="s">
        <v>223</v>
      </c>
      <c r="C359" s="17" t="s">
        <v>6</v>
      </c>
      <c r="D359" s="37" t="s">
        <v>463</v>
      </c>
      <c r="E359" s="19" t="s">
        <v>58</v>
      </c>
      <c r="F359" s="96">
        <f t="shared" si="211"/>
        <v>969</v>
      </c>
      <c r="G359" s="96">
        <f t="shared" si="211"/>
        <v>1005</v>
      </c>
      <c r="H359" s="96">
        <f t="shared" si="211"/>
        <v>0</v>
      </c>
      <c r="I359" s="96">
        <f t="shared" si="211"/>
        <v>0</v>
      </c>
      <c r="J359" s="96">
        <f t="shared" si="211"/>
        <v>969</v>
      </c>
      <c r="K359" s="114">
        <f t="shared" si="211"/>
        <v>1005</v>
      </c>
      <c r="L359" s="96">
        <f t="shared" si="211"/>
        <v>-969</v>
      </c>
      <c r="M359" s="96">
        <f t="shared" si="211"/>
        <v>-1005</v>
      </c>
      <c r="N359" s="96">
        <f t="shared" si="211"/>
        <v>0</v>
      </c>
      <c r="O359" s="96">
        <f t="shared" si="211"/>
        <v>0</v>
      </c>
    </row>
    <row r="360" spans="1:15" ht="33" hidden="1" outlineLevel="1" x14ac:dyDescent="0.25">
      <c r="A360" s="20" t="s">
        <v>100</v>
      </c>
      <c r="B360" s="17" t="s">
        <v>223</v>
      </c>
      <c r="C360" s="17" t="s">
        <v>6</v>
      </c>
      <c r="D360" s="7" t="s">
        <v>463</v>
      </c>
      <c r="E360" s="19" t="s">
        <v>101</v>
      </c>
      <c r="F360" s="87">
        <f t="shared" si="211"/>
        <v>969</v>
      </c>
      <c r="G360" s="87">
        <f t="shared" si="211"/>
        <v>1005</v>
      </c>
      <c r="H360" s="87">
        <f t="shared" si="211"/>
        <v>0</v>
      </c>
      <c r="I360" s="87">
        <f t="shared" si="211"/>
        <v>0</v>
      </c>
      <c r="J360" s="87">
        <f t="shared" si="211"/>
        <v>969</v>
      </c>
      <c r="K360" s="118">
        <f t="shared" si="211"/>
        <v>1005</v>
      </c>
      <c r="L360" s="87">
        <f t="shared" si="211"/>
        <v>-969</v>
      </c>
      <c r="M360" s="87">
        <f t="shared" si="211"/>
        <v>-1005</v>
      </c>
      <c r="N360" s="87">
        <f t="shared" si="211"/>
        <v>0</v>
      </c>
      <c r="O360" s="87">
        <f t="shared" si="211"/>
        <v>0</v>
      </c>
    </row>
    <row r="361" spans="1:15" ht="16.5" hidden="1" outlineLevel="1" x14ac:dyDescent="0.25">
      <c r="A361" s="20" t="s">
        <v>230</v>
      </c>
      <c r="B361" s="17" t="s">
        <v>223</v>
      </c>
      <c r="C361" s="17" t="s">
        <v>6</v>
      </c>
      <c r="D361" s="7" t="s">
        <v>463</v>
      </c>
      <c r="E361" s="19" t="s">
        <v>231</v>
      </c>
      <c r="F361" s="87">
        <v>969</v>
      </c>
      <c r="G361" s="87">
        <v>1005</v>
      </c>
      <c r="H361" s="96">
        <v>0</v>
      </c>
      <c r="I361" s="96">
        <v>0</v>
      </c>
      <c r="J361" s="87">
        <v>969</v>
      </c>
      <c r="K361" s="118">
        <v>1005</v>
      </c>
      <c r="L361" s="96">
        <v>-969</v>
      </c>
      <c r="M361" s="96">
        <v>-1005</v>
      </c>
      <c r="N361" s="87">
        <f>J361+L361</f>
        <v>0</v>
      </c>
      <c r="O361" s="87">
        <f>K361+M361</f>
        <v>0</v>
      </c>
    </row>
    <row r="362" spans="1:15" ht="16.5" hidden="1" outlineLevel="1" x14ac:dyDescent="0.25">
      <c r="A362" s="30" t="s">
        <v>232</v>
      </c>
      <c r="B362" s="27" t="s">
        <v>223</v>
      </c>
      <c r="C362" s="27" t="s">
        <v>6</v>
      </c>
      <c r="D362" s="28" t="s">
        <v>466</v>
      </c>
      <c r="E362" s="27"/>
      <c r="F362" s="97">
        <f t="shared" ref="F362:O362" si="212">F363</f>
        <v>1288</v>
      </c>
      <c r="G362" s="97">
        <f t="shared" si="212"/>
        <v>1302.3</v>
      </c>
      <c r="H362" s="97">
        <f t="shared" si="212"/>
        <v>0</v>
      </c>
      <c r="I362" s="97">
        <f t="shared" si="212"/>
        <v>0</v>
      </c>
      <c r="J362" s="97">
        <f t="shared" si="212"/>
        <v>1288</v>
      </c>
      <c r="K362" s="115">
        <f t="shared" si="212"/>
        <v>1302.3</v>
      </c>
      <c r="L362" s="97">
        <f t="shared" si="212"/>
        <v>-1288</v>
      </c>
      <c r="M362" s="97">
        <f t="shared" si="212"/>
        <v>-1302.3</v>
      </c>
      <c r="N362" s="97">
        <f t="shared" si="212"/>
        <v>0</v>
      </c>
      <c r="O362" s="97">
        <f t="shared" si="212"/>
        <v>0</v>
      </c>
    </row>
    <row r="363" spans="1:15" ht="16.5" hidden="1" outlineLevel="1" x14ac:dyDescent="0.25">
      <c r="A363" s="25" t="s">
        <v>112</v>
      </c>
      <c r="B363" s="17" t="s">
        <v>223</v>
      </c>
      <c r="C363" s="17" t="s">
        <v>6</v>
      </c>
      <c r="D363" s="18" t="s">
        <v>467</v>
      </c>
      <c r="E363" s="27"/>
      <c r="F363" s="96">
        <f t="shared" ref="F363:O363" si="213">F364</f>
        <v>1288</v>
      </c>
      <c r="G363" s="96">
        <f t="shared" si="213"/>
        <v>1302.3</v>
      </c>
      <c r="H363" s="96">
        <f t="shared" si="213"/>
        <v>0</v>
      </c>
      <c r="I363" s="96">
        <f t="shared" si="213"/>
        <v>0</v>
      </c>
      <c r="J363" s="96">
        <f t="shared" si="213"/>
        <v>1288</v>
      </c>
      <c r="K363" s="114">
        <f t="shared" si="213"/>
        <v>1302.3</v>
      </c>
      <c r="L363" s="96">
        <f t="shared" si="213"/>
        <v>-1288</v>
      </c>
      <c r="M363" s="96">
        <f t="shared" si="213"/>
        <v>-1302.3</v>
      </c>
      <c r="N363" s="96">
        <f t="shared" si="213"/>
        <v>0</v>
      </c>
      <c r="O363" s="96">
        <f t="shared" si="213"/>
        <v>0</v>
      </c>
    </row>
    <row r="364" spans="1:15" ht="16.5" hidden="1" outlineLevel="1" x14ac:dyDescent="0.25">
      <c r="A364" s="25" t="s">
        <v>90</v>
      </c>
      <c r="B364" s="17" t="s">
        <v>223</v>
      </c>
      <c r="C364" s="17" t="s">
        <v>6</v>
      </c>
      <c r="D364" s="18" t="s">
        <v>472</v>
      </c>
      <c r="E364" s="17"/>
      <c r="F364" s="96">
        <f t="shared" ref="F364:G364" si="214">F367+F365</f>
        <v>1288</v>
      </c>
      <c r="G364" s="96">
        <f t="shared" si="214"/>
        <v>1302.3</v>
      </c>
      <c r="H364" s="96">
        <f t="shared" ref="H364:K364" si="215">H367+H365</f>
        <v>0</v>
      </c>
      <c r="I364" s="96">
        <f t="shared" si="215"/>
        <v>0</v>
      </c>
      <c r="J364" s="96">
        <f t="shared" si="215"/>
        <v>1288</v>
      </c>
      <c r="K364" s="114">
        <f t="shared" si="215"/>
        <v>1302.3</v>
      </c>
      <c r="L364" s="96">
        <f t="shared" ref="L364:O364" si="216">L367+L365</f>
        <v>-1288</v>
      </c>
      <c r="M364" s="96">
        <f t="shared" si="216"/>
        <v>-1302.3</v>
      </c>
      <c r="N364" s="96">
        <f t="shared" si="216"/>
        <v>0</v>
      </c>
      <c r="O364" s="96">
        <f t="shared" si="216"/>
        <v>0</v>
      </c>
    </row>
    <row r="365" spans="1:15" ht="33" hidden="1" outlineLevel="1" x14ac:dyDescent="0.25">
      <c r="A365" s="20" t="s">
        <v>21</v>
      </c>
      <c r="B365" s="17" t="s">
        <v>223</v>
      </c>
      <c r="C365" s="17" t="s">
        <v>6</v>
      </c>
      <c r="D365" s="18" t="s">
        <v>472</v>
      </c>
      <c r="E365" s="19" t="s">
        <v>59</v>
      </c>
      <c r="F365" s="96">
        <f t="shared" ref="F365:O365" si="217">F366</f>
        <v>6</v>
      </c>
      <c r="G365" s="96">
        <f t="shared" si="217"/>
        <v>6</v>
      </c>
      <c r="H365" s="96">
        <f t="shared" si="217"/>
        <v>0</v>
      </c>
      <c r="I365" s="96">
        <f t="shared" si="217"/>
        <v>0</v>
      </c>
      <c r="J365" s="96">
        <f t="shared" si="217"/>
        <v>6</v>
      </c>
      <c r="K365" s="114">
        <f t="shared" si="217"/>
        <v>6</v>
      </c>
      <c r="L365" s="96">
        <f t="shared" si="217"/>
        <v>-6</v>
      </c>
      <c r="M365" s="96">
        <f t="shared" si="217"/>
        <v>-6</v>
      </c>
      <c r="N365" s="96">
        <f t="shared" si="217"/>
        <v>0</v>
      </c>
      <c r="O365" s="96">
        <f t="shared" si="217"/>
        <v>0</v>
      </c>
    </row>
    <row r="366" spans="1:15" ht="33" hidden="1" outlineLevel="1" x14ac:dyDescent="0.25">
      <c r="A366" s="20" t="s">
        <v>22</v>
      </c>
      <c r="B366" s="17" t="s">
        <v>223</v>
      </c>
      <c r="C366" s="17" t="s">
        <v>6</v>
      </c>
      <c r="D366" s="18" t="s">
        <v>472</v>
      </c>
      <c r="E366" s="19" t="s">
        <v>60</v>
      </c>
      <c r="F366" s="96">
        <v>6</v>
      </c>
      <c r="G366" s="96">
        <v>6</v>
      </c>
      <c r="H366" s="96">
        <v>0</v>
      </c>
      <c r="I366" s="96">
        <v>0</v>
      </c>
      <c r="J366" s="96">
        <v>6</v>
      </c>
      <c r="K366" s="114">
        <v>6</v>
      </c>
      <c r="L366" s="96">
        <v>-6</v>
      </c>
      <c r="M366" s="114">
        <v>-6</v>
      </c>
      <c r="N366" s="96">
        <f>J366+L366</f>
        <v>0</v>
      </c>
      <c r="O366" s="96">
        <f>K366+M366</f>
        <v>0</v>
      </c>
    </row>
    <row r="367" spans="1:15" ht="33" hidden="1" outlineLevel="1" x14ac:dyDescent="0.25">
      <c r="A367" s="20" t="s">
        <v>100</v>
      </c>
      <c r="B367" s="17" t="s">
        <v>223</v>
      </c>
      <c r="C367" s="17" t="s">
        <v>6</v>
      </c>
      <c r="D367" s="18" t="s">
        <v>472</v>
      </c>
      <c r="E367" s="17" t="s">
        <v>101</v>
      </c>
      <c r="F367" s="96">
        <f t="shared" ref="F367:O367" si="218">F368</f>
        <v>1282</v>
      </c>
      <c r="G367" s="96">
        <f t="shared" si="218"/>
        <v>1296.3</v>
      </c>
      <c r="H367" s="96">
        <f t="shared" si="218"/>
        <v>0</v>
      </c>
      <c r="I367" s="96">
        <f t="shared" si="218"/>
        <v>0</v>
      </c>
      <c r="J367" s="96">
        <f t="shared" si="218"/>
        <v>1282</v>
      </c>
      <c r="K367" s="114">
        <f t="shared" si="218"/>
        <v>1296.3</v>
      </c>
      <c r="L367" s="96">
        <f t="shared" si="218"/>
        <v>-1282</v>
      </c>
      <c r="M367" s="96">
        <f t="shared" si="218"/>
        <v>-1296.3</v>
      </c>
      <c r="N367" s="96">
        <f t="shared" si="218"/>
        <v>0</v>
      </c>
      <c r="O367" s="96">
        <f t="shared" si="218"/>
        <v>0</v>
      </c>
    </row>
    <row r="368" spans="1:15" ht="16.5" hidden="1" outlineLevel="1" x14ac:dyDescent="0.25">
      <c r="A368" s="25" t="s">
        <v>230</v>
      </c>
      <c r="B368" s="17" t="s">
        <v>223</v>
      </c>
      <c r="C368" s="17" t="s">
        <v>6</v>
      </c>
      <c r="D368" s="18" t="s">
        <v>472</v>
      </c>
      <c r="E368" s="17" t="s">
        <v>231</v>
      </c>
      <c r="F368" s="96">
        <v>1282</v>
      </c>
      <c r="G368" s="96">
        <v>1296.3</v>
      </c>
      <c r="H368" s="96">
        <v>0</v>
      </c>
      <c r="I368" s="96">
        <v>0</v>
      </c>
      <c r="J368" s="96">
        <v>1282</v>
      </c>
      <c r="K368" s="114">
        <v>1296.3</v>
      </c>
      <c r="L368" s="96">
        <v>-1282</v>
      </c>
      <c r="M368" s="96">
        <v>-1296.3</v>
      </c>
      <c r="N368" s="96">
        <f>J368+L368</f>
        <v>0</v>
      </c>
      <c r="O368" s="96">
        <f>K368+M368</f>
        <v>0</v>
      </c>
    </row>
    <row r="369" spans="1:15" ht="17.25" hidden="1" outlineLevel="1" x14ac:dyDescent="0.3">
      <c r="A369" s="12" t="s">
        <v>442</v>
      </c>
      <c r="B369" s="13" t="s">
        <v>223</v>
      </c>
      <c r="C369" s="13" t="s">
        <v>6</v>
      </c>
      <c r="D369" s="34" t="s">
        <v>234</v>
      </c>
      <c r="E369" s="13" t="s">
        <v>58</v>
      </c>
      <c r="F369" s="95">
        <f t="shared" ref="F369:O372" si="219">F370</f>
        <v>126</v>
      </c>
      <c r="G369" s="95">
        <f t="shared" si="219"/>
        <v>126</v>
      </c>
      <c r="H369" s="95">
        <f t="shared" si="219"/>
        <v>0</v>
      </c>
      <c r="I369" s="95">
        <f t="shared" si="219"/>
        <v>0</v>
      </c>
      <c r="J369" s="95">
        <f t="shared" si="219"/>
        <v>126</v>
      </c>
      <c r="K369" s="113">
        <f t="shared" si="219"/>
        <v>126</v>
      </c>
      <c r="L369" s="95">
        <f t="shared" si="219"/>
        <v>-126</v>
      </c>
      <c r="M369" s="95">
        <f t="shared" si="219"/>
        <v>-126</v>
      </c>
      <c r="N369" s="95">
        <f t="shared" si="219"/>
        <v>0</v>
      </c>
      <c r="O369" s="95">
        <f t="shared" si="219"/>
        <v>0</v>
      </c>
    </row>
    <row r="370" spans="1:15" ht="16.5" hidden="1" outlineLevel="1" x14ac:dyDescent="0.25">
      <c r="A370" s="30" t="s">
        <v>235</v>
      </c>
      <c r="B370" s="27" t="s">
        <v>223</v>
      </c>
      <c r="C370" s="27" t="s">
        <v>6</v>
      </c>
      <c r="D370" s="42" t="s">
        <v>236</v>
      </c>
      <c r="E370" s="27" t="s">
        <v>58</v>
      </c>
      <c r="F370" s="97">
        <f t="shared" si="219"/>
        <v>126</v>
      </c>
      <c r="G370" s="97">
        <f t="shared" si="219"/>
        <v>126</v>
      </c>
      <c r="H370" s="97">
        <f t="shared" si="219"/>
        <v>0</v>
      </c>
      <c r="I370" s="97">
        <f t="shared" si="219"/>
        <v>0</v>
      </c>
      <c r="J370" s="97">
        <f t="shared" si="219"/>
        <v>126</v>
      </c>
      <c r="K370" s="115">
        <f t="shared" si="219"/>
        <v>126</v>
      </c>
      <c r="L370" s="97">
        <f t="shared" si="219"/>
        <v>-126</v>
      </c>
      <c r="M370" s="97">
        <f t="shared" si="219"/>
        <v>-126</v>
      </c>
      <c r="N370" s="97">
        <f t="shared" si="219"/>
        <v>0</v>
      </c>
      <c r="O370" s="97">
        <f t="shared" si="219"/>
        <v>0</v>
      </c>
    </row>
    <row r="371" spans="1:15" ht="16.5" hidden="1" outlineLevel="1" x14ac:dyDescent="0.25">
      <c r="A371" s="25" t="s">
        <v>237</v>
      </c>
      <c r="B371" s="17" t="s">
        <v>223</v>
      </c>
      <c r="C371" s="17" t="s">
        <v>6</v>
      </c>
      <c r="D371" s="37" t="s">
        <v>238</v>
      </c>
      <c r="E371" s="17" t="s">
        <v>58</v>
      </c>
      <c r="F371" s="96">
        <f t="shared" si="219"/>
        <v>126</v>
      </c>
      <c r="G371" s="96">
        <f t="shared" si="219"/>
        <v>126</v>
      </c>
      <c r="H371" s="96">
        <f t="shared" si="219"/>
        <v>0</v>
      </c>
      <c r="I371" s="96">
        <f t="shared" si="219"/>
        <v>0</v>
      </c>
      <c r="J371" s="96">
        <f t="shared" si="219"/>
        <v>126</v>
      </c>
      <c r="K371" s="114">
        <f t="shared" si="219"/>
        <v>126</v>
      </c>
      <c r="L371" s="96">
        <f t="shared" si="219"/>
        <v>-126</v>
      </c>
      <c r="M371" s="96">
        <f t="shared" si="219"/>
        <v>-126</v>
      </c>
      <c r="N371" s="96">
        <f t="shared" si="219"/>
        <v>0</v>
      </c>
      <c r="O371" s="96">
        <f t="shared" si="219"/>
        <v>0</v>
      </c>
    </row>
    <row r="372" spans="1:15" ht="33" hidden="1" outlineLevel="1" x14ac:dyDescent="0.25">
      <c r="A372" s="20" t="s">
        <v>100</v>
      </c>
      <c r="B372" s="17" t="s">
        <v>223</v>
      </c>
      <c r="C372" s="17" t="s">
        <v>6</v>
      </c>
      <c r="D372" s="37" t="s">
        <v>238</v>
      </c>
      <c r="E372" s="17" t="s">
        <v>101</v>
      </c>
      <c r="F372" s="96">
        <f t="shared" si="219"/>
        <v>126</v>
      </c>
      <c r="G372" s="96">
        <f t="shared" si="219"/>
        <v>126</v>
      </c>
      <c r="H372" s="96">
        <f t="shared" si="219"/>
        <v>0</v>
      </c>
      <c r="I372" s="96">
        <f t="shared" si="219"/>
        <v>0</v>
      </c>
      <c r="J372" s="96">
        <f t="shared" si="219"/>
        <v>126</v>
      </c>
      <c r="K372" s="114">
        <f t="shared" si="219"/>
        <v>126</v>
      </c>
      <c r="L372" s="96">
        <f t="shared" si="219"/>
        <v>-126</v>
      </c>
      <c r="M372" s="96">
        <f t="shared" si="219"/>
        <v>-126</v>
      </c>
      <c r="N372" s="96">
        <f t="shared" si="219"/>
        <v>0</v>
      </c>
      <c r="O372" s="96">
        <f t="shared" si="219"/>
        <v>0</v>
      </c>
    </row>
    <row r="373" spans="1:15" ht="16.5" hidden="1" outlineLevel="1" x14ac:dyDescent="0.25">
      <c r="A373" s="25" t="s">
        <v>230</v>
      </c>
      <c r="B373" s="17" t="s">
        <v>223</v>
      </c>
      <c r="C373" s="17" t="s">
        <v>6</v>
      </c>
      <c r="D373" s="37" t="s">
        <v>238</v>
      </c>
      <c r="E373" s="17" t="s">
        <v>231</v>
      </c>
      <c r="F373" s="96">
        <v>126</v>
      </c>
      <c r="G373" s="96">
        <v>126</v>
      </c>
      <c r="H373" s="96">
        <v>0</v>
      </c>
      <c r="I373" s="96">
        <v>0</v>
      </c>
      <c r="J373" s="96">
        <v>126</v>
      </c>
      <c r="K373" s="114">
        <v>126</v>
      </c>
      <c r="L373" s="96">
        <v>-126</v>
      </c>
      <c r="M373" s="96">
        <v>-126</v>
      </c>
      <c r="N373" s="96">
        <f>J373+L373</f>
        <v>0</v>
      </c>
      <c r="O373" s="96">
        <f>K373+M373</f>
        <v>0</v>
      </c>
    </row>
    <row r="374" spans="1:15" ht="34.5" hidden="1" outlineLevel="1" x14ac:dyDescent="0.3">
      <c r="A374" s="12" t="s">
        <v>423</v>
      </c>
      <c r="B374" s="13" t="s">
        <v>223</v>
      </c>
      <c r="C374" s="13" t="s">
        <v>6</v>
      </c>
      <c r="D374" s="34" t="s">
        <v>239</v>
      </c>
      <c r="E374" s="13" t="s">
        <v>58</v>
      </c>
      <c r="F374" s="95">
        <f t="shared" ref="F374:O375" si="220">F375</f>
        <v>3937</v>
      </c>
      <c r="G374" s="95">
        <f t="shared" si="220"/>
        <v>2139</v>
      </c>
      <c r="H374" s="95">
        <f t="shared" si="220"/>
        <v>0</v>
      </c>
      <c r="I374" s="95">
        <f t="shared" si="220"/>
        <v>0</v>
      </c>
      <c r="J374" s="95">
        <f t="shared" si="220"/>
        <v>3937</v>
      </c>
      <c r="K374" s="113">
        <f t="shared" si="220"/>
        <v>2139</v>
      </c>
      <c r="L374" s="95">
        <f t="shared" si="220"/>
        <v>-3937</v>
      </c>
      <c r="M374" s="95">
        <f t="shared" si="220"/>
        <v>-2139</v>
      </c>
      <c r="N374" s="95">
        <f t="shared" si="220"/>
        <v>0</v>
      </c>
      <c r="O374" s="95">
        <f t="shared" si="220"/>
        <v>0</v>
      </c>
    </row>
    <row r="375" spans="1:15" ht="33" hidden="1" outlineLevel="1" x14ac:dyDescent="0.25">
      <c r="A375" s="30" t="s">
        <v>243</v>
      </c>
      <c r="B375" s="27" t="s">
        <v>223</v>
      </c>
      <c r="C375" s="27" t="s">
        <v>6</v>
      </c>
      <c r="D375" s="42" t="s">
        <v>244</v>
      </c>
      <c r="E375" s="27" t="s">
        <v>58</v>
      </c>
      <c r="F375" s="97">
        <f t="shared" si="220"/>
        <v>3937</v>
      </c>
      <c r="G375" s="97">
        <f t="shared" si="220"/>
        <v>2139</v>
      </c>
      <c r="H375" s="97">
        <f t="shared" si="220"/>
        <v>0</v>
      </c>
      <c r="I375" s="97">
        <f t="shared" si="220"/>
        <v>0</v>
      </c>
      <c r="J375" s="97">
        <f t="shared" si="220"/>
        <v>3937</v>
      </c>
      <c r="K375" s="115">
        <f t="shared" si="220"/>
        <v>2139</v>
      </c>
      <c r="L375" s="97">
        <f t="shared" si="220"/>
        <v>-3937</v>
      </c>
      <c r="M375" s="97">
        <f t="shared" si="220"/>
        <v>-2139</v>
      </c>
      <c r="N375" s="97">
        <f t="shared" si="220"/>
        <v>0</v>
      </c>
      <c r="O375" s="97">
        <f t="shared" si="220"/>
        <v>0</v>
      </c>
    </row>
    <row r="376" spans="1:15" ht="16.5" hidden="1" outlineLevel="1" x14ac:dyDescent="0.25">
      <c r="A376" s="25" t="s">
        <v>112</v>
      </c>
      <c r="B376" s="17" t="s">
        <v>223</v>
      </c>
      <c r="C376" s="17" t="s">
        <v>6</v>
      </c>
      <c r="D376" s="37" t="s">
        <v>245</v>
      </c>
      <c r="E376" s="17" t="s">
        <v>58</v>
      </c>
      <c r="F376" s="96">
        <f t="shared" ref="F376:O376" si="221">F377</f>
        <v>3937</v>
      </c>
      <c r="G376" s="96">
        <f t="shared" si="221"/>
        <v>2139</v>
      </c>
      <c r="H376" s="96">
        <f t="shared" si="221"/>
        <v>0</v>
      </c>
      <c r="I376" s="96">
        <f t="shared" si="221"/>
        <v>0</v>
      </c>
      <c r="J376" s="96">
        <f t="shared" si="221"/>
        <v>3937</v>
      </c>
      <c r="K376" s="114">
        <f t="shared" si="221"/>
        <v>2139</v>
      </c>
      <c r="L376" s="96">
        <f t="shared" si="221"/>
        <v>-3937</v>
      </c>
      <c r="M376" s="96">
        <f t="shared" si="221"/>
        <v>-2139</v>
      </c>
      <c r="N376" s="96">
        <f t="shared" si="221"/>
        <v>0</v>
      </c>
      <c r="O376" s="96">
        <f t="shared" si="221"/>
        <v>0</v>
      </c>
    </row>
    <row r="377" spans="1:15" ht="33" hidden="1" outlineLevel="1" x14ac:dyDescent="0.25">
      <c r="A377" s="25" t="s">
        <v>246</v>
      </c>
      <c r="B377" s="17" t="s">
        <v>223</v>
      </c>
      <c r="C377" s="17" t="s">
        <v>6</v>
      </c>
      <c r="D377" s="37" t="s">
        <v>247</v>
      </c>
      <c r="E377" s="17" t="s">
        <v>58</v>
      </c>
      <c r="F377" s="96">
        <f t="shared" ref="F377:O378" si="222">F378</f>
        <v>3937</v>
      </c>
      <c r="G377" s="96">
        <f t="shared" si="222"/>
        <v>2139</v>
      </c>
      <c r="H377" s="96">
        <f t="shared" si="222"/>
        <v>0</v>
      </c>
      <c r="I377" s="96">
        <f t="shared" si="222"/>
        <v>0</v>
      </c>
      <c r="J377" s="96">
        <f t="shared" si="222"/>
        <v>3937</v>
      </c>
      <c r="K377" s="114">
        <f t="shared" si="222"/>
        <v>2139</v>
      </c>
      <c r="L377" s="96">
        <f t="shared" si="222"/>
        <v>-3937</v>
      </c>
      <c r="M377" s="96">
        <f t="shared" si="222"/>
        <v>-2139</v>
      </c>
      <c r="N377" s="96">
        <f t="shared" si="222"/>
        <v>0</v>
      </c>
      <c r="O377" s="96">
        <f t="shared" si="222"/>
        <v>0</v>
      </c>
    </row>
    <row r="378" spans="1:15" ht="33" hidden="1" outlineLevel="1" x14ac:dyDescent="0.25">
      <c r="A378" s="20" t="s">
        <v>100</v>
      </c>
      <c r="B378" s="17" t="s">
        <v>223</v>
      </c>
      <c r="C378" s="17" t="s">
        <v>6</v>
      </c>
      <c r="D378" s="37" t="s">
        <v>247</v>
      </c>
      <c r="E378" s="17" t="s">
        <v>101</v>
      </c>
      <c r="F378" s="96">
        <f t="shared" si="222"/>
        <v>3937</v>
      </c>
      <c r="G378" s="96">
        <f t="shared" si="222"/>
        <v>2139</v>
      </c>
      <c r="H378" s="96">
        <f t="shared" si="222"/>
        <v>0</v>
      </c>
      <c r="I378" s="96">
        <f t="shared" si="222"/>
        <v>0</v>
      </c>
      <c r="J378" s="96">
        <f t="shared" si="222"/>
        <v>3937</v>
      </c>
      <c r="K378" s="114">
        <f t="shared" si="222"/>
        <v>2139</v>
      </c>
      <c r="L378" s="96">
        <f t="shared" si="222"/>
        <v>-3937</v>
      </c>
      <c r="M378" s="96">
        <f t="shared" si="222"/>
        <v>-2139</v>
      </c>
      <c r="N378" s="96">
        <f t="shared" si="222"/>
        <v>0</v>
      </c>
      <c r="O378" s="96">
        <f t="shared" si="222"/>
        <v>0</v>
      </c>
    </row>
    <row r="379" spans="1:15" ht="16.5" hidden="1" outlineLevel="1" x14ac:dyDescent="0.25">
      <c r="A379" s="25" t="s">
        <v>230</v>
      </c>
      <c r="B379" s="17" t="s">
        <v>223</v>
      </c>
      <c r="C379" s="17" t="s">
        <v>6</v>
      </c>
      <c r="D379" s="37" t="s">
        <v>247</v>
      </c>
      <c r="E379" s="17" t="s">
        <v>231</v>
      </c>
      <c r="F379" s="96">
        <v>3937</v>
      </c>
      <c r="G379" s="96">
        <v>2139</v>
      </c>
      <c r="H379" s="96">
        <v>0</v>
      </c>
      <c r="I379" s="96">
        <v>0</v>
      </c>
      <c r="J379" s="96">
        <v>3937</v>
      </c>
      <c r="K379" s="114">
        <v>2139</v>
      </c>
      <c r="L379" s="96">
        <v>-3937</v>
      </c>
      <c r="M379" s="96">
        <v>-2139</v>
      </c>
      <c r="N379" s="96">
        <f>J379+L379</f>
        <v>0</v>
      </c>
      <c r="O379" s="96">
        <f>K379+M379</f>
        <v>0</v>
      </c>
    </row>
    <row r="380" spans="1:15" ht="34.5" hidden="1" outlineLevel="1" x14ac:dyDescent="0.3">
      <c r="A380" s="12" t="s">
        <v>424</v>
      </c>
      <c r="B380" s="13" t="s">
        <v>223</v>
      </c>
      <c r="C380" s="13" t="s">
        <v>6</v>
      </c>
      <c r="D380" s="34" t="s">
        <v>248</v>
      </c>
      <c r="E380" s="13" t="s">
        <v>58</v>
      </c>
      <c r="F380" s="95">
        <f t="shared" ref="F380:K380" si="223">F385+F381+F389</f>
        <v>13153</v>
      </c>
      <c r="G380" s="95">
        <f t="shared" si="223"/>
        <v>14678</v>
      </c>
      <c r="H380" s="95">
        <f t="shared" si="223"/>
        <v>0</v>
      </c>
      <c r="I380" s="95">
        <f t="shared" si="223"/>
        <v>0</v>
      </c>
      <c r="J380" s="95">
        <f t="shared" si="223"/>
        <v>13153</v>
      </c>
      <c r="K380" s="113">
        <f t="shared" si="223"/>
        <v>14678</v>
      </c>
      <c r="L380" s="95">
        <f t="shared" ref="L380:O380" si="224">L385+L381+L389</f>
        <v>-13153</v>
      </c>
      <c r="M380" s="95">
        <f t="shared" si="224"/>
        <v>-14678</v>
      </c>
      <c r="N380" s="95">
        <f t="shared" si="224"/>
        <v>0</v>
      </c>
      <c r="O380" s="95">
        <f t="shared" si="224"/>
        <v>0</v>
      </c>
    </row>
    <row r="381" spans="1:15" ht="33" hidden="1" outlineLevel="1" x14ac:dyDescent="0.25">
      <c r="A381" s="30" t="s">
        <v>249</v>
      </c>
      <c r="B381" s="27" t="s">
        <v>223</v>
      </c>
      <c r="C381" s="27" t="s">
        <v>6</v>
      </c>
      <c r="D381" s="42" t="s">
        <v>250</v>
      </c>
      <c r="E381" s="27" t="s">
        <v>58</v>
      </c>
      <c r="F381" s="97">
        <f t="shared" ref="F381:O383" si="225">F382</f>
        <v>3222</v>
      </c>
      <c r="G381" s="97">
        <f t="shared" si="225"/>
        <v>3345</v>
      </c>
      <c r="H381" s="97">
        <f t="shared" si="225"/>
        <v>0</v>
      </c>
      <c r="I381" s="97">
        <f t="shared" si="225"/>
        <v>0</v>
      </c>
      <c r="J381" s="97">
        <f t="shared" si="225"/>
        <v>3222</v>
      </c>
      <c r="K381" s="115">
        <f t="shared" si="225"/>
        <v>3345</v>
      </c>
      <c r="L381" s="97">
        <f t="shared" si="225"/>
        <v>-3222</v>
      </c>
      <c r="M381" s="97">
        <f t="shared" si="225"/>
        <v>-3345</v>
      </c>
      <c r="N381" s="97">
        <f t="shared" si="225"/>
        <v>0</v>
      </c>
      <c r="O381" s="97">
        <f t="shared" si="225"/>
        <v>0</v>
      </c>
    </row>
    <row r="382" spans="1:15" ht="16.5" hidden="1" outlineLevel="1" x14ac:dyDescent="0.25">
      <c r="A382" s="25" t="s">
        <v>237</v>
      </c>
      <c r="B382" s="17" t="s">
        <v>223</v>
      </c>
      <c r="C382" s="17" t="s">
        <v>6</v>
      </c>
      <c r="D382" s="37" t="s">
        <v>251</v>
      </c>
      <c r="E382" s="17" t="s">
        <v>58</v>
      </c>
      <c r="F382" s="96">
        <f t="shared" si="225"/>
        <v>3222</v>
      </c>
      <c r="G382" s="96">
        <f t="shared" si="225"/>
        <v>3345</v>
      </c>
      <c r="H382" s="96">
        <f t="shared" si="225"/>
        <v>0</v>
      </c>
      <c r="I382" s="96">
        <f t="shared" si="225"/>
        <v>0</v>
      </c>
      <c r="J382" s="96">
        <f t="shared" si="225"/>
        <v>3222</v>
      </c>
      <c r="K382" s="114">
        <f t="shared" si="225"/>
        <v>3345</v>
      </c>
      <c r="L382" s="96">
        <f t="shared" si="225"/>
        <v>-3222</v>
      </c>
      <c r="M382" s="96">
        <f t="shared" si="225"/>
        <v>-3345</v>
      </c>
      <c r="N382" s="96">
        <f t="shared" si="225"/>
        <v>0</v>
      </c>
      <c r="O382" s="96">
        <f t="shared" si="225"/>
        <v>0</v>
      </c>
    </row>
    <row r="383" spans="1:15" ht="33" hidden="1" outlineLevel="1" x14ac:dyDescent="0.25">
      <c r="A383" s="20" t="s">
        <v>100</v>
      </c>
      <c r="B383" s="17" t="s">
        <v>223</v>
      </c>
      <c r="C383" s="17" t="s">
        <v>6</v>
      </c>
      <c r="D383" s="37" t="s">
        <v>251</v>
      </c>
      <c r="E383" s="17" t="s">
        <v>101</v>
      </c>
      <c r="F383" s="96">
        <f t="shared" si="225"/>
        <v>3222</v>
      </c>
      <c r="G383" s="96">
        <f t="shared" si="225"/>
        <v>3345</v>
      </c>
      <c r="H383" s="96">
        <f t="shared" si="225"/>
        <v>0</v>
      </c>
      <c r="I383" s="96">
        <f t="shared" si="225"/>
        <v>0</v>
      </c>
      <c r="J383" s="96">
        <f t="shared" si="225"/>
        <v>3222</v>
      </c>
      <c r="K383" s="114">
        <f t="shared" si="225"/>
        <v>3345</v>
      </c>
      <c r="L383" s="96">
        <f t="shared" si="225"/>
        <v>-3222</v>
      </c>
      <c r="M383" s="96">
        <f t="shared" si="225"/>
        <v>-3345</v>
      </c>
      <c r="N383" s="96">
        <f t="shared" si="225"/>
        <v>0</v>
      </c>
      <c r="O383" s="96">
        <f t="shared" si="225"/>
        <v>0</v>
      </c>
    </row>
    <row r="384" spans="1:15" ht="16.5" hidden="1" outlineLevel="1" x14ac:dyDescent="0.25">
      <c r="A384" s="25" t="s">
        <v>230</v>
      </c>
      <c r="B384" s="17" t="s">
        <v>223</v>
      </c>
      <c r="C384" s="17" t="s">
        <v>6</v>
      </c>
      <c r="D384" s="37" t="s">
        <v>251</v>
      </c>
      <c r="E384" s="17" t="s">
        <v>231</v>
      </c>
      <c r="F384" s="96">
        <v>3222</v>
      </c>
      <c r="G384" s="96">
        <v>3345</v>
      </c>
      <c r="H384" s="96">
        <v>0</v>
      </c>
      <c r="I384" s="96">
        <v>0</v>
      </c>
      <c r="J384" s="96">
        <v>3222</v>
      </c>
      <c r="K384" s="114">
        <v>3345</v>
      </c>
      <c r="L384" s="96">
        <v>-3222</v>
      </c>
      <c r="M384" s="96">
        <v>-3345</v>
      </c>
      <c r="N384" s="96">
        <f>J384+L384</f>
        <v>0</v>
      </c>
      <c r="O384" s="96">
        <f>K384+M384</f>
        <v>0</v>
      </c>
    </row>
    <row r="385" spans="1:15" ht="16.5" hidden="1" outlineLevel="1" x14ac:dyDescent="0.25">
      <c r="A385" s="30" t="s">
        <v>252</v>
      </c>
      <c r="B385" s="27" t="s">
        <v>223</v>
      </c>
      <c r="C385" s="27" t="s">
        <v>6</v>
      </c>
      <c r="D385" s="42" t="s">
        <v>253</v>
      </c>
      <c r="E385" s="27" t="s">
        <v>58</v>
      </c>
      <c r="F385" s="97">
        <f t="shared" ref="F385:O387" si="226">F386</f>
        <v>7023</v>
      </c>
      <c r="G385" s="97">
        <f t="shared" si="226"/>
        <v>7360</v>
      </c>
      <c r="H385" s="97">
        <f t="shared" si="226"/>
        <v>0</v>
      </c>
      <c r="I385" s="97">
        <f t="shared" si="226"/>
        <v>0</v>
      </c>
      <c r="J385" s="97">
        <f t="shared" si="226"/>
        <v>7023</v>
      </c>
      <c r="K385" s="115">
        <f t="shared" si="226"/>
        <v>7360</v>
      </c>
      <c r="L385" s="97">
        <f t="shared" si="226"/>
        <v>-7023</v>
      </c>
      <c r="M385" s="97">
        <f t="shared" si="226"/>
        <v>-7360</v>
      </c>
      <c r="N385" s="97">
        <f t="shared" si="226"/>
        <v>0</v>
      </c>
      <c r="O385" s="97">
        <f t="shared" si="226"/>
        <v>0</v>
      </c>
    </row>
    <row r="386" spans="1:15" ht="16.5" hidden="1" outlineLevel="1" x14ac:dyDescent="0.25">
      <c r="A386" s="25" t="s">
        <v>237</v>
      </c>
      <c r="B386" s="17" t="s">
        <v>223</v>
      </c>
      <c r="C386" s="17" t="s">
        <v>6</v>
      </c>
      <c r="D386" s="37" t="s">
        <v>254</v>
      </c>
      <c r="E386" s="17" t="s">
        <v>58</v>
      </c>
      <c r="F386" s="96">
        <f t="shared" si="226"/>
        <v>7023</v>
      </c>
      <c r="G386" s="96">
        <f t="shared" si="226"/>
        <v>7360</v>
      </c>
      <c r="H386" s="96">
        <f t="shared" si="226"/>
        <v>0</v>
      </c>
      <c r="I386" s="96">
        <f t="shared" si="226"/>
        <v>0</v>
      </c>
      <c r="J386" s="96">
        <f t="shared" si="226"/>
        <v>7023</v>
      </c>
      <c r="K386" s="114">
        <f t="shared" si="226"/>
        <v>7360</v>
      </c>
      <c r="L386" s="96">
        <f t="shared" si="226"/>
        <v>-7023</v>
      </c>
      <c r="M386" s="96">
        <f t="shared" si="226"/>
        <v>-7360</v>
      </c>
      <c r="N386" s="96">
        <f t="shared" si="226"/>
        <v>0</v>
      </c>
      <c r="O386" s="96">
        <f t="shared" si="226"/>
        <v>0</v>
      </c>
    </row>
    <row r="387" spans="1:15" ht="33" hidden="1" outlineLevel="1" x14ac:dyDescent="0.25">
      <c r="A387" s="20" t="s">
        <v>100</v>
      </c>
      <c r="B387" s="17" t="s">
        <v>223</v>
      </c>
      <c r="C387" s="17" t="s">
        <v>6</v>
      </c>
      <c r="D387" s="37" t="s">
        <v>254</v>
      </c>
      <c r="E387" s="17" t="s">
        <v>101</v>
      </c>
      <c r="F387" s="96">
        <f t="shared" si="226"/>
        <v>7023</v>
      </c>
      <c r="G387" s="96">
        <f t="shared" si="226"/>
        <v>7360</v>
      </c>
      <c r="H387" s="96">
        <f t="shared" si="226"/>
        <v>0</v>
      </c>
      <c r="I387" s="96">
        <f t="shared" si="226"/>
        <v>0</v>
      </c>
      <c r="J387" s="96">
        <f t="shared" si="226"/>
        <v>7023</v>
      </c>
      <c r="K387" s="114">
        <f t="shared" si="226"/>
        <v>7360</v>
      </c>
      <c r="L387" s="96">
        <f t="shared" si="226"/>
        <v>-7023</v>
      </c>
      <c r="M387" s="96">
        <f t="shared" si="226"/>
        <v>-7360</v>
      </c>
      <c r="N387" s="96">
        <f t="shared" si="226"/>
        <v>0</v>
      </c>
      <c r="O387" s="96">
        <f t="shared" si="226"/>
        <v>0</v>
      </c>
    </row>
    <row r="388" spans="1:15" ht="16.5" hidden="1" outlineLevel="1" x14ac:dyDescent="0.25">
      <c r="A388" s="25" t="s">
        <v>230</v>
      </c>
      <c r="B388" s="17" t="s">
        <v>223</v>
      </c>
      <c r="C388" s="17" t="s">
        <v>6</v>
      </c>
      <c r="D388" s="37" t="s">
        <v>254</v>
      </c>
      <c r="E388" s="17" t="s">
        <v>231</v>
      </c>
      <c r="F388" s="96">
        <v>7023</v>
      </c>
      <c r="G388" s="96">
        <v>7360</v>
      </c>
      <c r="H388" s="96">
        <v>0</v>
      </c>
      <c r="I388" s="96">
        <v>0</v>
      </c>
      <c r="J388" s="96">
        <v>7023</v>
      </c>
      <c r="K388" s="114">
        <v>7360</v>
      </c>
      <c r="L388" s="96">
        <v>-7023</v>
      </c>
      <c r="M388" s="96">
        <v>-7360</v>
      </c>
      <c r="N388" s="96">
        <f>J388+L388</f>
        <v>0</v>
      </c>
      <c r="O388" s="96">
        <f>K388+M388</f>
        <v>0</v>
      </c>
    </row>
    <row r="389" spans="1:15" ht="16.5" hidden="1" outlineLevel="1" x14ac:dyDescent="0.25">
      <c r="A389" s="26" t="s">
        <v>255</v>
      </c>
      <c r="B389" s="27" t="s">
        <v>223</v>
      </c>
      <c r="C389" s="27" t="s">
        <v>6</v>
      </c>
      <c r="D389" s="28" t="s">
        <v>256</v>
      </c>
      <c r="E389" s="19" t="s">
        <v>58</v>
      </c>
      <c r="F389" s="90">
        <f t="shared" ref="F389:O392" si="227">F390</f>
        <v>2908</v>
      </c>
      <c r="G389" s="90">
        <f t="shared" si="227"/>
        <v>3973</v>
      </c>
      <c r="H389" s="90">
        <f t="shared" si="227"/>
        <v>0</v>
      </c>
      <c r="I389" s="90">
        <f t="shared" si="227"/>
        <v>0</v>
      </c>
      <c r="J389" s="90">
        <f t="shared" si="227"/>
        <v>2908</v>
      </c>
      <c r="K389" s="121">
        <f t="shared" si="227"/>
        <v>3973</v>
      </c>
      <c r="L389" s="90">
        <f t="shared" si="227"/>
        <v>-2908</v>
      </c>
      <c r="M389" s="90">
        <f t="shared" si="227"/>
        <v>-3973</v>
      </c>
      <c r="N389" s="90">
        <f t="shared" si="227"/>
        <v>0</v>
      </c>
      <c r="O389" s="90">
        <f t="shared" si="227"/>
        <v>0</v>
      </c>
    </row>
    <row r="390" spans="1:15" ht="16.5" hidden="1" outlineLevel="1" x14ac:dyDescent="0.25">
      <c r="A390" s="20" t="s">
        <v>112</v>
      </c>
      <c r="B390" s="17" t="s">
        <v>223</v>
      </c>
      <c r="C390" s="17" t="s">
        <v>6</v>
      </c>
      <c r="D390" s="18" t="s">
        <v>265</v>
      </c>
      <c r="E390" s="19" t="s">
        <v>58</v>
      </c>
      <c r="F390" s="87">
        <f t="shared" si="227"/>
        <v>2908</v>
      </c>
      <c r="G390" s="87">
        <f t="shared" si="227"/>
        <v>3973</v>
      </c>
      <c r="H390" s="87">
        <f t="shared" si="227"/>
        <v>0</v>
      </c>
      <c r="I390" s="87">
        <f t="shared" si="227"/>
        <v>0</v>
      </c>
      <c r="J390" s="87">
        <f t="shared" si="227"/>
        <v>2908</v>
      </c>
      <c r="K390" s="118">
        <f t="shared" si="227"/>
        <v>3973</v>
      </c>
      <c r="L390" s="87">
        <f t="shared" si="227"/>
        <v>-2908</v>
      </c>
      <c r="M390" s="87">
        <f t="shared" si="227"/>
        <v>-3973</v>
      </c>
      <c r="N390" s="87">
        <f t="shared" si="227"/>
        <v>0</v>
      </c>
      <c r="O390" s="87">
        <f t="shared" si="227"/>
        <v>0</v>
      </c>
    </row>
    <row r="391" spans="1:15" ht="19.149999999999999" hidden="1" customHeight="1" outlineLevel="1" x14ac:dyDescent="0.25">
      <c r="A391" s="20" t="s">
        <v>461</v>
      </c>
      <c r="B391" s="17" t="s">
        <v>223</v>
      </c>
      <c r="C391" s="17" t="s">
        <v>6</v>
      </c>
      <c r="D391" s="18" t="s">
        <v>460</v>
      </c>
      <c r="E391" s="19" t="s">
        <v>58</v>
      </c>
      <c r="F391" s="87">
        <f t="shared" si="227"/>
        <v>2908</v>
      </c>
      <c r="G391" s="87">
        <f t="shared" si="227"/>
        <v>3973</v>
      </c>
      <c r="H391" s="87">
        <f t="shared" si="227"/>
        <v>0</v>
      </c>
      <c r="I391" s="87">
        <f t="shared" si="227"/>
        <v>0</v>
      </c>
      <c r="J391" s="87">
        <f t="shared" si="227"/>
        <v>2908</v>
      </c>
      <c r="K391" s="118">
        <f t="shared" si="227"/>
        <v>3973</v>
      </c>
      <c r="L391" s="87">
        <f t="shared" si="227"/>
        <v>-2908</v>
      </c>
      <c r="M391" s="87">
        <f t="shared" si="227"/>
        <v>-3973</v>
      </c>
      <c r="N391" s="87">
        <f t="shared" si="227"/>
        <v>0</v>
      </c>
      <c r="O391" s="87">
        <f t="shared" si="227"/>
        <v>0</v>
      </c>
    </row>
    <row r="392" spans="1:15" ht="33" hidden="1" outlineLevel="1" x14ac:dyDescent="0.25">
      <c r="A392" s="20" t="s">
        <v>100</v>
      </c>
      <c r="B392" s="17" t="s">
        <v>223</v>
      </c>
      <c r="C392" s="17" t="s">
        <v>6</v>
      </c>
      <c r="D392" s="18" t="s">
        <v>460</v>
      </c>
      <c r="E392" s="19" t="s">
        <v>101</v>
      </c>
      <c r="F392" s="87">
        <f t="shared" si="227"/>
        <v>2908</v>
      </c>
      <c r="G392" s="87">
        <f t="shared" si="227"/>
        <v>3973</v>
      </c>
      <c r="H392" s="87">
        <f t="shared" si="227"/>
        <v>0</v>
      </c>
      <c r="I392" s="87">
        <f t="shared" si="227"/>
        <v>0</v>
      </c>
      <c r="J392" s="87">
        <f t="shared" si="227"/>
        <v>2908</v>
      </c>
      <c r="K392" s="118">
        <f t="shared" si="227"/>
        <v>3973</v>
      </c>
      <c r="L392" s="87">
        <f t="shared" si="227"/>
        <v>-2908</v>
      </c>
      <c r="M392" s="87">
        <f t="shared" si="227"/>
        <v>-3973</v>
      </c>
      <c r="N392" s="87">
        <f t="shared" si="227"/>
        <v>0</v>
      </c>
      <c r="O392" s="87">
        <f t="shared" si="227"/>
        <v>0</v>
      </c>
    </row>
    <row r="393" spans="1:15" ht="16.5" hidden="1" outlineLevel="1" x14ac:dyDescent="0.25">
      <c r="A393" s="20" t="s">
        <v>230</v>
      </c>
      <c r="B393" s="17" t="s">
        <v>223</v>
      </c>
      <c r="C393" s="17" t="s">
        <v>6</v>
      </c>
      <c r="D393" s="18" t="s">
        <v>460</v>
      </c>
      <c r="E393" s="19" t="s">
        <v>231</v>
      </c>
      <c r="F393" s="96">
        <v>2908</v>
      </c>
      <c r="G393" s="96">
        <v>3973</v>
      </c>
      <c r="H393" s="96">
        <v>0</v>
      </c>
      <c r="I393" s="96">
        <v>0</v>
      </c>
      <c r="J393" s="96">
        <v>2908</v>
      </c>
      <c r="K393" s="114">
        <v>3973</v>
      </c>
      <c r="L393" s="96">
        <v>-2908</v>
      </c>
      <c r="M393" s="96">
        <v>-3973</v>
      </c>
      <c r="N393" s="96">
        <f>J393+L393</f>
        <v>0</v>
      </c>
      <c r="O393" s="96">
        <f>K393+M393</f>
        <v>0</v>
      </c>
    </row>
    <row r="394" spans="1:15" ht="34.5" hidden="1" outlineLevel="1" x14ac:dyDescent="0.3">
      <c r="A394" s="12" t="s">
        <v>425</v>
      </c>
      <c r="B394" s="13" t="s">
        <v>223</v>
      </c>
      <c r="C394" s="13" t="s">
        <v>6</v>
      </c>
      <c r="D394" s="34" t="s">
        <v>257</v>
      </c>
      <c r="E394" s="13" t="s">
        <v>58</v>
      </c>
      <c r="F394" s="95">
        <f t="shared" ref="F394:O394" si="228">F395</f>
        <v>56335</v>
      </c>
      <c r="G394" s="95">
        <f t="shared" si="228"/>
        <v>56335</v>
      </c>
      <c r="H394" s="95">
        <f t="shared" si="228"/>
        <v>0</v>
      </c>
      <c r="I394" s="95">
        <f t="shared" si="228"/>
        <v>0</v>
      </c>
      <c r="J394" s="95">
        <f t="shared" si="228"/>
        <v>56335</v>
      </c>
      <c r="K394" s="113">
        <f t="shared" si="228"/>
        <v>56335</v>
      </c>
      <c r="L394" s="95">
        <f t="shared" si="228"/>
        <v>-56335</v>
      </c>
      <c r="M394" s="95">
        <f t="shared" si="228"/>
        <v>-56335</v>
      </c>
      <c r="N394" s="95">
        <f t="shared" si="228"/>
        <v>0</v>
      </c>
      <c r="O394" s="95">
        <f t="shared" si="228"/>
        <v>0</v>
      </c>
    </row>
    <row r="395" spans="1:15" ht="16.5" hidden="1" outlineLevel="1" x14ac:dyDescent="0.25">
      <c r="A395" s="25" t="s">
        <v>112</v>
      </c>
      <c r="B395" s="17" t="s">
        <v>223</v>
      </c>
      <c r="C395" s="17" t="s">
        <v>6</v>
      </c>
      <c r="D395" s="37" t="s">
        <v>258</v>
      </c>
      <c r="E395" s="27" t="s">
        <v>58</v>
      </c>
      <c r="F395" s="96">
        <f t="shared" ref="F395:G395" si="229">F396+F399</f>
        <v>56335</v>
      </c>
      <c r="G395" s="96">
        <f t="shared" si="229"/>
        <v>56335</v>
      </c>
      <c r="H395" s="96">
        <f t="shared" ref="H395:K395" si="230">H396+H399</f>
        <v>0</v>
      </c>
      <c r="I395" s="96">
        <f t="shared" si="230"/>
        <v>0</v>
      </c>
      <c r="J395" s="96">
        <f t="shared" si="230"/>
        <v>56335</v>
      </c>
      <c r="K395" s="114">
        <f t="shared" si="230"/>
        <v>56335</v>
      </c>
      <c r="L395" s="96">
        <f t="shared" ref="L395:O395" si="231">L396+L399</f>
        <v>-56335</v>
      </c>
      <c r="M395" s="96">
        <f t="shared" si="231"/>
        <v>-56335</v>
      </c>
      <c r="N395" s="96">
        <f t="shared" si="231"/>
        <v>0</v>
      </c>
      <c r="O395" s="96">
        <f t="shared" si="231"/>
        <v>0</v>
      </c>
    </row>
    <row r="396" spans="1:15" ht="33" hidden="1" outlineLevel="1" x14ac:dyDescent="0.25">
      <c r="A396" s="25" t="s">
        <v>266</v>
      </c>
      <c r="B396" s="17" t="s">
        <v>223</v>
      </c>
      <c r="C396" s="17" t="s">
        <v>6</v>
      </c>
      <c r="D396" s="37" t="s">
        <v>267</v>
      </c>
      <c r="E396" s="17" t="s">
        <v>58</v>
      </c>
      <c r="F396" s="96">
        <f t="shared" ref="F396:O397" si="232">F397</f>
        <v>55000</v>
      </c>
      <c r="G396" s="96">
        <f t="shared" si="232"/>
        <v>55000</v>
      </c>
      <c r="H396" s="96">
        <f t="shared" si="232"/>
        <v>0</v>
      </c>
      <c r="I396" s="96">
        <f t="shared" si="232"/>
        <v>0</v>
      </c>
      <c r="J396" s="96">
        <f t="shared" si="232"/>
        <v>55000</v>
      </c>
      <c r="K396" s="114">
        <f t="shared" si="232"/>
        <v>55000</v>
      </c>
      <c r="L396" s="96">
        <f t="shared" si="232"/>
        <v>-55000</v>
      </c>
      <c r="M396" s="96">
        <f t="shared" si="232"/>
        <v>-55000</v>
      </c>
      <c r="N396" s="96">
        <f t="shared" si="232"/>
        <v>0</v>
      </c>
      <c r="O396" s="96">
        <f t="shared" si="232"/>
        <v>0</v>
      </c>
    </row>
    <row r="397" spans="1:15" ht="33" hidden="1" outlineLevel="1" x14ac:dyDescent="0.25">
      <c r="A397" s="20" t="s">
        <v>100</v>
      </c>
      <c r="B397" s="17" t="s">
        <v>223</v>
      </c>
      <c r="C397" s="17" t="s">
        <v>6</v>
      </c>
      <c r="D397" s="37" t="s">
        <v>267</v>
      </c>
      <c r="E397" s="17" t="s">
        <v>101</v>
      </c>
      <c r="F397" s="96">
        <f t="shared" si="232"/>
        <v>55000</v>
      </c>
      <c r="G397" s="96">
        <f t="shared" si="232"/>
        <v>55000</v>
      </c>
      <c r="H397" s="96">
        <f t="shared" si="232"/>
        <v>0</v>
      </c>
      <c r="I397" s="96">
        <f t="shared" si="232"/>
        <v>0</v>
      </c>
      <c r="J397" s="96">
        <f t="shared" si="232"/>
        <v>55000</v>
      </c>
      <c r="K397" s="114">
        <f t="shared" si="232"/>
        <v>55000</v>
      </c>
      <c r="L397" s="96">
        <f t="shared" si="232"/>
        <v>-55000</v>
      </c>
      <c r="M397" s="96">
        <f t="shared" si="232"/>
        <v>-55000</v>
      </c>
      <c r="N397" s="96">
        <f t="shared" si="232"/>
        <v>0</v>
      </c>
      <c r="O397" s="96">
        <f t="shared" si="232"/>
        <v>0</v>
      </c>
    </row>
    <row r="398" spans="1:15" ht="16.5" hidden="1" outlineLevel="1" x14ac:dyDescent="0.25">
      <c r="A398" s="25" t="s">
        <v>230</v>
      </c>
      <c r="B398" s="17" t="s">
        <v>223</v>
      </c>
      <c r="C398" s="17" t="s">
        <v>6</v>
      </c>
      <c r="D398" s="37" t="s">
        <v>267</v>
      </c>
      <c r="E398" s="17" t="s">
        <v>231</v>
      </c>
      <c r="F398" s="96">
        <v>55000</v>
      </c>
      <c r="G398" s="96">
        <v>55000</v>
      </c>
      <c r="H398" s="96">
        <v>0</v>
      </c>
      <c r="I398" s="96">
        <v>0</v>
      </c>
      <c r="J398" s="96">
        <v>55000</v>
      </c>
      <c r="K398" s="114">
        <v>55000</v>
      </c>
      <c r="L398" s="96">
        <v>-55000</v>
      </c>
      <c r="M398" s="96">
        <v>-55000</v>
      </c>
      <c r="N398" s="96">
        <f>J398+L398</f>
        <v>0</v>
      </c>
      <c r="O398" s="96">
        <f>K398+M398</f>
        <v>0</v>
      </c>
    </row>
    <row r="399" spans="1:15" ht="33" hidden="1" outlineLevel="1" x14ac:dyDescent="0.25">
      <c r="A399" s="25" t="s">
        <v>268</v>
      </c>
      <c r="B399" s="17" t="s">
        <v>223</v>
      </c>
      <c r="C399" s="17" t="s">
        <v>6</v>
      </c>
      <c r="D399" s="37" t="s">
        <v>269</v>
      </c>
      <c r="E399" s="17" t="s">
        <v>58</v>
      </c>
      <c r="F399" s="96">
        <f t="shared" ref="F399:O400" si="233">F400</f>
        <v>1335</v>
      </c>
      <c r="G399" s="96">
        <f t="shared" si="233"/>
        <v>1335</v>
      </c>
      <c r="H399" s="96">
        <f t="shared" si="233"/>
        <v>0</v>
      </c>
      <c r="I399" s="96">
        <f t="shared" si="233"/>
        <v>0</v>
      </c>
      <c r="J399" s="96">
        <f t="shared" si="233"/>
        <v>1335</v>
      </c>
      <c r="K399" s="114">
        <f t="shared" si="233"/>
        <v>1335</v>
      </c>
      <c r="L399" s="96">
        <f t="shared" si="233"/>
        <v>-1335</v>
      </c>
      <c r="M399" s="96">
        <f t="shared" si="233"/>
        <v>-1335</v>
      </c>
      <c r="N399" s="96">
        <f t="shared" si="233"/>
        <v>0</v>
      </c>
      <c r="O399" s="96">
        <f t="shared" si="233"/>
        <v>0</v>
      </c>
    </row>
    <row r="400" spans="1:15" ht="33" hidden="1" outlineLevel="1" x14ac:dyDescent="0.25">
      <c r="A400" s="25" t="s">
        <v>21</v>
      </c>
      <c r="B400" s="17" t="s">
        <v>223</v>
      </c>
      <c r="C400" s="17" t="s">
        <v>6</v>
      </c>
      <c r="D400" s="37" t="s">
        <v>269</v>
      </c>
      <c r="E400" s="17" t="s">
        <v>59</v>
      </c>
      <c r="F400" s="96">
        <f t="shared" si="233"/>
        <v>1335</v>
      </c>
      <c r="G400" s="96">
        <f t="shared" si="233"/>
        <v>1335</v>
      </c>
      <c r="H400" s="96">
        <f t="shared" si="233"/>
        <v>0</v>
      </c>
      <c r="I400" s="96">
        <f t="shared" si="233"/>
        <v>0</v>
      </c>
      <c r="J400" s="96">
        <f t="shared" si="233"/>
        <v>1335</v>
      </c>
      <c r="K400" s="114">
        <f t="shared" si="233"/>
        <v>1335</v>
      </c>
      <c r="L400" s="96">
        <f t="shared" si="233"/>
        <v>-1335</v>
      </c>
      <c r="M400" s="96">
        <f t="shared" si="233"/>
        <v>-1335</v>
      </c>
      <c r="N400" s="96">
        <f t="shared" si="233"/>
        <v>0</v>
      </c>
      <c r="O400" s="96">
        <f t="shared" si="233"/>
        <v>0</v>
      </c>
    </row>
    <row r="401" spans="1:15" ht="33" hidden="1" outlineLevel="1" x14ac:dyDescent="0.25">
      <c r="A401" s="25" t="s">
        <v>22</v>
      </c>
      <c r="B401" s="17" t="s">
        <v>223</v>
      </c>
      <c r="C401" s="17" t="s">
        <v>6</v>
      </c>
      <c r="D401" s="37" t="s">
        <v>269</v>
      </c>
      <c r="E401" s="17" t="s">
        <v>60</v>
      </c>
      <c r="F401" s="96">
        <v>1335</v>
      </c>
      <c r="G401" s="96">
        <v>1335</v>
      </c>
      <c r="H401" s="96">
        <v>0</v>
      </c>
      <c r="I401" s="96">
        <v>0</v>
      </c>
      <c r="J401" s="96">
        <v>1335</v>
      </c>
      <c r="K401" s="114">
        <v>1335</v>
      </c>
      <c r="L401" s="96">
        <v>-1335</v>
      </c>
      <c r="M401" s="114">
        <v>-1335</v>
      </c>
      <c r="N401" s="96">
        <f>J401+L401</f>
        <v>0</v>
      </c>
      <c r="O401" s="96">
        <f>K401+M401</f>
        <v>0</v>
      </c>
    </row>
    <row r="402" spans="1:15" ht="16.5" hidden="1" outlineLevel="1" x14ac:dyDescent="0.25">
      <c r="A402" s="21" t="s">
        <v>270</v>
      </c>
      <c r="B402" s="9" t="s">
        <v>223</v>
      </c>
      <c r="C402" s="9" t="s">
        <v>16</v>
      </c>
      <c r="D402" s="10"/>
      <c r="E402" s="23"/>
      <c r="F402" s="94">
        <f t="shared" ref="F402:K402" si="234">F403+F408+F438+F428</f>
        <v>255044</v>
      </c>
      <c r="G402" s="94">
        <f t="shared" si="234"/>
        <v>277383.8</v>
      </c>
      <c r="H402" s="94">
        <f t="shared" si="234"/>
        <v>0</v>
      </c>
      <c r="I402" s="94">
        <f t="shared" si="234"/>
        <v>0</v>
      </c>
      <c r="J402" s="94">
        <f t="shared" si="234"/>
        <v>255044</v>
      </c>
      <c r="K402" s="112">
        <f t="shared" si="234"/>
        <v>277383.8</v>
      </c>
      <c r="L402" s="94">
        <f t="shared" ref="L402:O402" si="235">L403+L408+L438+L428</f>
        <v>-255044</v>
      </c>
      <c r="M402" s="94">
        <f t="shared" si="235"/>
        <v>-277383.8</v>
      </c>
      <c r="N402" s="94">
        <f t="shared" si="235"/>
        <v>0</v>
      </c>
      <c r="O402" s="94">
        <f t="shared" si="235"/>
        <v>0</v>
      </c>
    </row>
    <row r="403" spans="1:15" ht="33" hidden="1" outlineLevel="1" x14ac:dyDescent="0.25">
      <c r="A403" s="44" t="s">
        <v>422</v>
      </c>
      <c r="B403" s="45" t="s">
        <v>223</v>
      </c>
      <c r="C403" s="45" t="s">
        <v>16</v>
      </c>
      <c r="D403" s="52" t="s">
        <v>225</v>
      </c>
      <c r="E403" s="72"/>
      <c r="F403" s="98">
        <f t="shared" ref="F403:O406" si="236">F404</f>
        <v>7398</v>
      </c>
      <c r="G403" s="98">
        <f t="shared" si="236"/>
        <v>7440</v>
      </c>
      <c r="H403" s="98">
        <f t="shared" si="236"/>
        <v>0</v>
      </c>
      <c r="I403" s="98">
        <f t="shared" si="236"/>
        <v>0</v>
      </c>
      <c r="J403" s="98">
        <f t="shared" si="236"/>
        <v>7398</v>
      </c>
      <c r="K403" s="116">
        <f t="shared" si="236"/>
        <v>7440</v>
      </c>
      <c r="L403" s="98">
        <f t="shared" si="236"/>
        <v>-7398</v>
      </c>
      <c r="M403" s="98">
        <f t="shared" si="236"/>
        <v>-7440</v>
      </c>
      <c r="N403" s="98">
        <f t="shared" si="236"/>
        <v>0</v>
      </c>
      <c r="O403" s="98">
        <f t="shared" si="236"/>
        <v>0</v>
      </c>
    </row>
    <row r="404" spans="1:15" ht="34.5" hidden="1" outlineLevel="1" x14ac:dyDescent="0.3">
      <c r="A404" s="12" t="s">
        <v>425</v>
      </c>
      <c r="B404" s="13" t="s">
        <v>223</v>
      </c>
      <c r="C404" s="13" t="s">
        <v>16</v>
      </c>
      <c r="D404" s="34" t="s">
        <v>257</v>
      </c>
      <c r="E404" s="13"/>
      <c r="F404" s="95">
        <f t="shared" si="236"/>
        <v>7398</v>
      </c>
      <c r="G404" s="95">
        <f t="shared" si="236"/>
        <v>7440</v>
      </c>
      <c r="H404" s="95">
        <f t="shared" si="236"/>
        <v>0</v>
      </c>
      <c r="I404" s="95">
        <f t="shared" si="236"/>
        <v>0</v>
      </c>
      <c r="J404" s="95">
        <f t="shared" si="236"/>
        <v>7398</v>
      </c>
      <c r="K404" s="113">
        <f t="shared" si="236"/>
        <v>7440</v>
      </c>
      <c r="L404" s="95">
        <f t="shared" si="236"/>
        <v>-7398</v>
      </c>
      <c r="M404" s="95">
        <f t="shared" si="236"/>
        <v>-7440</v>
      </c>
      <c r="N404" s="95">
        <f t="shared" si="236"/>
        <v>0</v>
      </c>
      <c r="O404" s="95">
        <f t="shared" si="236"/>
        <v>0</v>
      </c>
    </row>
    <row r="405" spans="1:15" ht="16.5" hidden="1" outlineLevel="1" x14ac:dyDescent="0.25">
      <c r="A405" s="30" t="s">
        <v>271</v>
      </c>
      <c r="B405" s="27" t="s">
        <v>223</v>
      </c>
      <c r="C405" s="27" t="s">
        <v>16</v>
      </c>
      <c r="D405" s="42" t="s">
        <v>272</v>
      </c>
      <c r="E405" s="27"/>
      <c r="F405" s="97">
        <f t="shared" si="236"/>
        <v>7398</v>
      </c>
      <c r="G405" s="97">
        <f t="shared" si="236"/>
        <v>7440</v>
      </c>
      <c r="H405" s="97">
        <f t="shared" si="236"/>
        <v>0</v>
      </c>
      <c r="I405" s="97">
        <f t="shared" si="236"/>
        <v>0</v>
      </c>
      <c r="J405" s="97">
        <f t="shared" si="236"/>
        <v>7398</v>
      </c>
      <c r="K405" s="115">
        <f t="shared" si="236"/>
        <v>7440</v>
      </c>
      <c r="L405" s="97">
        <f t="shared" si="236"/>
        <v>-7398</v>
      </c>
      <c r="M405" s="97">
        <f t="shared" si="236"/>
        <v>-7440</v>
      </c>
      <c r="N405" s="97">
        <f t="shared" si="236"/>
        <v>0</v>
      </c>
      <c r="O405" s="97">
        <f t="shared" si="236"/>
        <v>0</v>
      </c>
    </row>
    <row r="406" spans="1:15" ht="33" hidden="1" outlineLevel="1" x14ac:dyDescent="0.25">
      <c r="A406" s="20" t="s">
        <v>100</v>
      </c>
      <c r="B406" s="17" t="s">
        <v>223</v>
      </c>
      <c r="C406" s="17" t="s">
        <v>16</v>
      </c>
      <c r="D406" s="37" t="s">
        <v>272</v>
      </c>
      <c r="E406" s="17" t="s">
        <v>101</v>
      </c>
      <c r="F406" s="96">
        <f t="shared" si="236"/>
        <v>7398</v>
      </c>
      <c r="G406" s="96">
        <f t="shared" si="236"/>
        <v>7440</v>
      </c>
      <c r="H406" s="96">
        <f t="shared" si="236"/>
        <v>0</v>
      </c>
      <c r="I406" s="96">
        <f t="shared" si="236"/>
        <v>0</v>
      </c>
      <c r="J406" s="96">
        <f t="shared" si="236"/>
        <v>7398</v>
      </c>
      <c r="K406" s="114">
        <f t="shared" si="236"/>
        <v>7440</v>
      </c>
      <c r="L406" s="96">
        <f t="shared" si="236"/>
        <v>-7398</v>
      </c>
      <c r="M406" s="96">
        <f t="shared" si="236"/>
        <v>-7440</v>
      </c>
      <c r="N406" s="96">
        <f t="shared" si="236"/>
        <v>0</v>
      </c>
      <c r="O406" s="96">
        <f t="shared" si="236"/>
        <v>0</v>
      </c>
    </row>
    <row r="407" spans="1:15" ht="16.5" hidden="1" outlineLevel="1" x14ac:dyDescent="0.25">
      <c r="A407" s="25" t="s">
        <v>230</v>
      </c>
      <c r="B407" s="17" t="s">
        <v>223</v>
      </c>
      <c r="C407" s="17" t="s">
        <v>16</v>
      </c>
      <c r="D407" s="37" t="s">
        <v>272</v>
      </c>
      <c r="E407" s="17" t="s">
        <v>231</v>
      </c>
      <c r="F407" s="96">
        <v>7398</v>
      </c>
      <c r="G407" s="96">
        <v>7440</v>
      </c>
      <c r="H407" s="96">
        <v>0</v>
      </c>
      <c r="I407" s="96">
        <v>0</v>
      </c>
      <c r="J407" s="96">
        <v>7398</v>
      </c>
      <c r="K407" s="114">
        <v>7440</v>
      </c>
      <c r="L407" s="96">
        <v>-7398</v>
      </c>
      <c r="M407" s="96">
        <v>-7440</v>
      </c>
      <c r="N407" s="96">
        <f>J407+L407</f>
        <v>0</v>
      </c>
      <c r="O407" s="96">
        <f>K407+M407</f>
        <v>0</v>
      </c>
    </row>
    <row r="408" spans="1:15" ht="33" hidden="1" outlineLevel="1" x14ac:dyDescent="0.25">
      <c r="A408" s="44" t="s">
        <v>273</v>
      </c>
      <c r="B408" s="45" t="s">
        <v>223</v>
      </c>
      <c r="C408" s="45" t="s">
        <v>16</v>
      </c>
      <c r="D408" s="52" t="s">
        <v>274</v>
      </c>
      <c r="E408" s="72"/>
      <c r="F408" s="98">
        <f t="shared" ref="F408:O408" si="237">F409</f>
        <v>129182.8</v>
      </c>
      <c r="G408" s="98">
        <f t="shared" si="237"/>
        <v>129695.8</v>
      </c>
      <c r="H408" s="98">
        <f t="shared" si="237"/>
        <v>0</v>
      </c>
      <c r="I408" s="98">
        <f t="shared" si="237"/>
        <v>0</v>
      </c>
      <c r="J408" s="98">
        <f t="shared" si="237"/>
        <v>129182.8</v>
      </c>
      <c r="K408" s="116">
        <f t="shared" si="237"/>
        <v>129695.8</v>
      </c>
      <c r="L408" s="98">
        <f t="shared" si="237"/>
        <v>-129182.8</v>
      </c>
      <c r="M408" s="98">
        <f t="shared" si="237"/>
        <v>-129695.8</v>
      </c>
      <c r="N408" s="98">
        <f t="shared" si="237"/>
        <v>0</v>
      </c>
      <c r="O408" s="98">
        <f t="shared" si="237"/>
        <v>0</v>
      </c>
    </row>
    <row r="409" spans="1:15" ht="34.5" hidden="1" outlineLevel="1" x14ac:dyDescent="0.3">
      <c r="A409" s="12" t="s">
        <v>275</v>
      </c>
      <c r="B409" s="13" t="s">
        <v>223</v>
      </c>
      <c r="C409" s="13" t="s">
        <v>16</v>
      </c>
      <c r="D409" s="34" t="s">
        <v>276</v>
      </c>
      <c r="E409" s="15"/>
      <c r="F409" s="95">
        <f t="shared" ref="F409:G409" si="238">F410+F420</f>
        <v>129182.8</v>
      </c>
      <c r="G409" s="95">
        <f t="shared" si="238"/>
        <v>129695.8</v>
      </c>
      <c r="H409" s="95">
        <f t="shared" ref="H409:K409" si="239">H410+H420</f>
        <v>0</v>
      </c>
      <c r="I409" s="95">
        <f t="shared" si="239"/>
        <v>0</v>
      </c>
      <c r="J409" s="95">
        <f t="shared" si="239"/>
        <v>129182.8</v>
      </c>
      <c r="K409" s="113">
        <f t="shared" si="239"/>
        <v>129695.8</v>
      </c>
      <c r="L409" s="95">
        <f t="shared" ref="L409:O409" si="240">L410+L420</f>
        <v>-129182.8</v>
      </c>
      <c r="M409" s="95">
        <f t="shared" si="240"/>
        <v>-129695.8</v>
      </c>
      <c r="N409" s="95">
        <f t="shared" si="240"/>
        <v>0</v>
      </c>
      <c r="O409" s="95">
        <f t="shared" si="240"/>
        <v>0</v>
      </c>
    </row>
    <row r="410" spans="1:15" ht="33" hidden="1" outlineLevel="1" x14ac:dyDescent="0.25">
      <c r="A410" s="20" t="s">
        <v>277</v>
      </c>
      <c r="B410" s="17" t="s">
        <v>223</v>
      </c>
      <c r="C410" s="17" t="s">
        <v>16</v>
      </c>
      <c r="D410" s="37" t="s">
        <v>278</v>
      </c>
      <c r="E410" s="19"/>
      <c r="F410" s="96">
        <f t="shared" ref="F410:G410" si="241">F411+F414+F417</f>
        <v>122659</v>
      </c>
      <c r="G410" s="96">
        <f t="shared" si="241"/>
        <v>122821</v>
      </c>
      <c r="H410" s="96">
        <f t="shared" ref="H410:K410" si="242">H411+H414+H417</f>
        <v>0</v>
      </c>
      <c r="I410" s="96">
        <f t="shared" si="242"/>
        <v>0</v>
      </c>
      <c r="J410" s="96">
        <f t="shared" si="242"/>
        <v>122659</v>
      </c>
      <c r="K410" s="114">
        <f t="shared" si="242"/>
        <v>122821</v>
      </c>
      <c r="L410" s="96">
        <f t="shared" ref="L410:O410" si="243">L411+L414+L417</f>
        <v>-122659</v>
      </c>
      <c r="M410" s="96">
        <f t="shared" si="243"/>
        <v>-122821</v>
      </c>
      <c r="N410" s="96">
        <f t="shared" si="243"/>
        <v>0</v>
      </c>
      <c r="O410" s="96">
        <f t="shared" si="243"/>
        <v>0</v>
      </c>
    </row>
    <row r="411" spans="1:15" ht="33" hidden="1" outlineLevel="1" x14ac:dyDescent="0.25">
      <c r="A411" s="26" t="s">
        <v>279</v>
      </c>
      <c r="B411" s="27" t="s">
        <v>223</v>
      </c>
      <c r="C411" s="27" t="s">
        <v>16</v>
      </c>
      <c r="D411" s="42" t="s">
        <v>280</v>
      </c>
      <c r="E411" s="27"/>
      <c r="F411" s="97">
        <f t="shared" ref="F411:O412" si="244">F412</f>
        <v>63225</v>
      </c>
      <c r="G411" s="97">
        <f t="shared" si="244"/>
        <v>63315</v>
      </c>
      <c r="H411" s="97">
        <f t="shared" si="244"/>
        <v>0</v>
      </c>
      <c r="I411" s="97">
        <f t="shared" si="244"/>
        <v>0</v>
      </c>
      <c r="J411" s="97">
        <f t="shared" si="244"/>
        <v>63225</v>
      </c>
      <c r="K411" s="115">
        <f t="shared" si="244"/>
        <v>63315</v>
      </c>
      <c r="L411" s="97">
        <f t="shared" si="244"/>
        <v>-63225</v>
      </c>
      <c r="M411" s="97">
        <f t="shared" si="244"/>
        <v>-63315</v>
      </c>
      <c r="N411" s="97">
        <f t="shared" si="244"/>
        <v>0</v>
      </c>
      <c r="O411" s="97">
        <f t="shared" si="244"/>
        <v>0</v>
      </c>
    </row>
    <row r="412" spans="1:15" ht="33" hidden="1" outlineLevel="1" x14ac:dyDescent="0.25">
      <c r="A412" s="20" t="s">
        <v>100</v>
      </c>
      <c r="B412" s="17" t="s">
        <v>223</v>
      </c>
      <c r="C412" s="17" t="s">
        <v>16</v>
      </c>
      <c r="D412" s="37" t="s">
        <v>280</v>
      </c>
      <c r="E412" s="17" t="s">
        <v>101</v>
      </c>
      <c r="F412" s="96">
        <f t="shared" si="244"/>
        <v>63225</v>
      </c>
      <c r="G412" s="96">
        <f t="shared" si="244"/>
        <v>63315</v>
      </c>
      <c r="H412" s="96">
        <f t="shared" si="244"/>
        <v>0</v>
      </c>
      <c r="I412" s="96">
        <f t="shared" si="244"/>
        <v>0</v>
      </c>
      <c r="J412" s="96">
        <f t="shared" si="244"/>
        <v>63225</v>
      </c>
      <c r="K412" s="114">
        <f t="shared" si="244"/>
        <v>63315</v>
      </c>
      <c r="L412" s="96">
        <f t="shared" si="244"/>
        <v>-63225</v>
      </c>
      <c r="M412" s="96">
        <f t="shared" si="244"/>
        <v>-63315</v>
      </c>
      <c r="N412" s="96">
        <f t="shared" si="244"/>
        <v>0</v>
      </c>
      <c r="O412" s="96">
        <f t="shared" si="244"/>
        <v>0</v>
      </c>
    </row>
    <row r="413" spans="1:15" ht="16.5" hidden="1" outlineLevel="1" x14ac:dyDescent="0.25">
      <c r="A413" s="20" t="s">
        <v>230</v>
      </c>
      <c r="B413" s="17" t="s">
        <v>223</v>
      </c>
      <c r="C413" s="17" t="s">
        <v>16</v>
      </c>
      <c r="D413" s="37" t="s">
        <v>280</v>
      </c>
      <c r="E413" s="17" t="s">
        <v>231</v>
      </c>
      <c r="F413" s="96">
        <v>63225</v>
      </c>
      <c r="G413" s="96">
        <v>63315</v>
      </c>
      <c r="H413" s="96">
        <v>0</v>
      </c>
      <c r="I413" s="96">
        <v>0</v>
      </c>
      <c r="J413" s="96">
        <v>63225</v>
      </c>
      <c r="K413" s="114">
        <v>63315</v>
      </c>
      <c r="L413" s="96">
        <v>-63225</v>
      </c>
      <c r="M413" s="96">
        <v>-63315</v>
      </c>
      <c r="N413" s="96">
        <f>J413+L413</f>
        <v>0</v>
      </c>
      <c r="O413" s="96">
        <f>K413+M413</f>
        <v>0</v>
      </c>
    </row>
    <row r="414" spans="1:15" ht="33" hidden="1" outlineLevel="1" x14ac:dyDescent="0.25">
      <c r="A414" s="26" t="s">
        <v>281</v>
      </c>
      <c r="B414" s="27" t="s">
        <v>223</v>
      </c>
      <c r="C414" s="27" t="s">
        <v>16</v>
      </c>
      <c r="D414" s="42" t="s">
        <v>282</v>
      </c>
      <c r="E414" s="27"/>
      <c r="F414" s="97">
        <f t="shared" ref="F414:O414" si="245">F415</f>
        <v>38215</v>
      </c>
      <c r="G414" s="97">
        <f t="shared" si="245"/>
        <v>38268</v>
      </c>
      <c r="H414" s="97">
        <f t="shared" si="245"/>
        <v>0</v>
      </c>
      <c r="I414" s="97">
        <f t="shared" si="245"/>
        <v>0</v>
      </c>
      <c r="J414" s="97">
        <f t="shared" si="245"/>
        <v>38215</v>
      </c>
      <c r="K414" s="115">
        <f t="shared" si="245"/>
        <v>38268</v>
      </c>
      <c r="L414" s="97">
        <f t="shared" si="245"/>
        <v>-38215</v>
      </c>
      <c r="M414" s="97">
        <f t="shared" si="245"/>
        <v>-38268</v>
      </c>
      <c r="N414" s="97">
        <f t="shared" si="245"/>
        <v>0</v>
      </c>
      <c r="O414" s="97">
        <f t="shared" si="245"/>
        <v>0</v>
      </c>
    </row>
    <row r="415" spans="1:15" ht="33" hidden="1" outlineLevel="1" x14ac:dyDescent="0.25">
      <c r="A415" s="20" t="s">
        <v>100</v>
      </c>
      <c r="B415" s="17" t="s">
        <v>223</v>
      </c>
      <c r="C415" s="17" t="s">
        <v>16</v>
      </c>
      <c r="D415" s="37" t="s">
        <v>282</v>
      </c>
      <c r="E415" s="17" t="s">
        <v>101</v>
      </c>
      <c r="F415" s="96">
        <f t="shared" ref="F415:O415" si="246">F416</f>
        <v>38215</v>
      </c>
      <c r="G415" s="96">
        <f t="shared" si="246"/>
        <v>38268</v>
      </c>
      <c r="H415" s="96">
        <f t="shared" si="246"/>
        <v>0</v>
      </c>
      <c r="I415" s="96">
        <f t="shared" si="246"/>
        <v>0</v>
      </c>
      <c r="J415" s="96">
        <f t="shared" si="246"/>
        <v>38215</v>
      </c>
      <c r="K415" s="114">
        <f t="shared" si="246"/>
        <v>38268</v>
      </c>
      <c r="L415" s="96">
        <f t="shared" si="246"/>
        <v>-38215</v>
      </c>
      <c r="M415" s="96">
        <f t="shared" si="246"/>
        <v>-38268</v>
      </c>
      <c r="N415" s="96">
        <f t="shared" si="246"/>
        <v>0</v>
      </c>
      <c r="O415" s="96">
        <f t="shared" si="246"/>
        <v>0</v>
      </c>
    </row>
    <row r="416" spans="1:15" ht="16.5" hidden="1" outlineLevel="1" x14ac:dyDescent="0.25">
      <c r="A416" s="20" t="s">
        <v>230</v>
      </c>
      <c r="B416" s="17" t="s">
        <v>223</v>
      </c>
      <c r="C416" s="17" t="s">
        <v>16</v>
      </c>
      <c r="D416" s="37" t="s">
        <v>282</v>
      </c>
      <c r="E416" s="17" t="s">
        <v>231</v>
      </c>
      <c r="F416" s="96">
        <v>38215</v>
      </c>
      <c r="G416" s="96">
        <v>38268</v>
      </c>
      <c r="H416" s="96">
        <v>0</v>
      </c>
      <c r="I416" s="96">
        <v>0</v>
      </c>
      <c r="J416" s="96">
        <v>38215</v>
      </c>
      <c r="K416" s="114">
        <v>38268</v>
      </c>
      <c r="L416" s="96">
        <v>-38215</v>
      </c>
      <c r="M416" s="96">
        <v>-38268</v>
      </c>
      <c r="N416" s="96">
        <f>J416+L416</f>
        <v>0</v>
      </c>
      <c r="O416" s="96">
        <f>K416+M416</f>
        <v>0</v>
      </c>
    </row>
    <row r="417" spans="1:15" ht="33" hidden="1" outlineLevel="1" x14ac:dyDescent="0.25">
      <c r="A417" s="26" t="s">
        <v>283</v>
      </c>
      <c r="B417" s="27" t="s">
        <v>223</v>
      </c>
      <c r="C417" s="27" t="s">
        <v>16</v>
      </c>
      <c r="D417" s="42" t="s">
        <v>284</v>
      </c>
      <c r="E417" s="27"/>
      <c r="F417" s="97">
        <f t="shared" ref="F417:O418" si="247">F418</f>
        <v>21219</v>
      </c>
      <c r="G417" s="97">
        <f t="shared" si="247"/>
        <v>21238</v>
      </c>
      <c r="H417" s="97">
        <f t="shared" si="247"/>
        <v>0</v>
      </c>
      <c r="I417" s="97">
        <f t="shared" si="247"/>
        <v>0</v>
      </c>
      <c r="J417" s="97">
        <f t="shared" si="247"/>
        <v>21219</v>
      </c>
      <c r="K417" s="115">
        <f t="shared" si="247"/>
        <v>21238</v>
      </c>
      <c r="L417" s="97">
        <f t="shared" si="247"/>
        <v>-21219</v>
      </c>
      <c r="M417" s="97">
        <f t="shared" si="247"/>
        <v>-21238</v>
      </c>
      <c r="N417" s="97">
        <f t="shared" si="247"/>
        <v>0</v>
      </c>
      <c r="O417" s="97">
        <f t="shared" si="247"/>
        <v>0</v>
      </c>
    </row>
    <row r="418" spans="1:15" ht="33" hidden="1" outlineLevel="1" x14ac:dyDescent="0.25">
      <c r="A418" s="20" t="s">
        <v>100</v>
      </c>
      <c r="B418" s="17" t="s">
        <v>223</v>
      </c>
      <c r="C418" s="17" t="s">
        <v>16</v>
      </c>
      <c r="D418" s="37" t="s">
        <v>284</v>
      </c>
      <c r="E418" s="17" t="s">
        <v>101</v>
      </c>
      <c r="F418" s="96">
        <f t="shared" si="247"/>
        <v>21219</v>
      </c>
      <c r="G418" s="96">
        <f t="shared" si="247"/>
        <v>21238</v>
      </c>
      <c r="H418" s="96">
        <f t="shared" si="247"/>
        <v>0</v>
      </c>
      <c r="I418" s="96">
        <f t="shared" si="247"/>
        <v>0</v>
      </c>
      <c r="J418" s="96">
        <f t="shared" si="247"/>
        <v>21219</v>
      </c>
      <c r="K418" s="114">
        <f t="shared" si="247"/>
        <v>21238</v>
      </c>
      <c r="L418" s="96">
        <f t="shared" si="247"/>
        <v>-21219</v>
      </c>
      <c r="M418" s="96">
        <f t="shared" si="247"/>
        <v>-21238</v>
      </c>
      <c r="N418" s="96">
        <f t="shared" si="247"/>
        <v>0</v>
      </c>
      <c r="O418" s="96">
        <f t="shared" si="247"/>
        <v>0</v>
      </c>
    </row>
    <row r="419" spans="1:15" ht="16.5" hidden="1" outlineLevel="1" x14ac:dyDescent="0.25">
      <c r="A419" s="20" t="s">
        <v>230</v>
      </c>
      <c r="B419" s="17" t="s">
        <v>223</v>
      </c>
      <c r="C419" s="17" t="s">
        <v>16</v>
      </c>
      <c r="D419" s="37" t="s">
        <v>284</v>
      </c>
      <c r="E419" s="17" t="s">
        <v>231</v>
      </c>
      <c r="F419" s="96">
        <v>21219</v>
      </c>
      <c r="G419" s="96">
        <v>21238</v>
      </c>
      <c r="H419" s="96">
        <v>0</v>
      </c>
      <c r="I419" s="96">
        <v>0</v>
      </c>
      <c r="J419" s="96">
        <v>21219</v>
      </c>
      <c r="K419" s="114">
        <v>21238</v>
      </c>
      <c r="L419" s="96">
        <v>-21219</v>
      </c>
      <c r="M419" s="96">
        <v>-21238</v>
      </c>
      <c r="N419" s="96">
        <f>J419+L419</f>
        <v>0</v>
      </c>
      <c r="O419" s="96">
        <f>K419+M419</f>
        <v>0</v>
      </c>
    </row>
    <row r="420" spans="1:15" ht="16.5" hidden="1" outlineLevel="1" x14ac:dyDescent="0.25">
      <c r="A420" s="20" t="s">
        <v>112</v>
      </c>
      <c r="B420" s="17" t="s">
        <v>223</v>
      </c>
      <c r="C420" s="17" t="s">
        <v>16</v>
      </c>
      <c r="D420" s="37" t="s">
        <v>285</v>
      </c>
      <c r="E420" s="17"/>
      <c r="F420" s="96">
        <f t="shared" ref="F420:O420" si="248">F421</f>
        <v>6523.8</v>
      </c>
      <c r="G420" s="96">
        <f t="shared" si="248"/>
        <v>6874.8</v>
      </c>
      <c r="H420" s="96">
        <f t="shared" si="248"/>
        <v>0</v>
      </c>
      <c r="I420" s="96">
        <f t="shared" si="248"/>
        <v>0</v>
      </c>
      <c r="J420" s="96">
        <f t="shared" si="248"/>
        <v>6523.8</v>
      </c>
      <c r="K420" s="114">
        <f t="shared" si="248"/>
        <v>6874.8</v>
      </c>
      <c r="L420" s="96">
        <f t="shared" si="248"/>
        <v>-6523.8</v>
      </c>
      <c r="M420" s="96">
        <f t="shared" si="248"/>
        <v>-6874.8</v>
      </c>
      <c r="N420" s="96">
        <f t="shared" si="248"/>
        <v>0</v>
      </c>
      <c r="O420" s="96">
        <f t="shared" si="248"/>
        <v>0</v>
      </c>
    </row>
    <row r="421" spans="1:15" ht="33" hidden="1" outlineLevel="1" x14ac:dyDescent="0.25">
      <c r="A421" s="20" t="s">
        <v>286</v>
      </c>
      <c r="B421" s="17" t="s">
        <v>223</v>
      </c>
      <c r="C421" s="17" t="s">
        <v>16</v>
      </c>
      <c r="D421" s="37" t="s">
        <v>287</v>
      </c>
      <c r="E421" s="36"/>
      <c r="F421" s="96">
        <f t="shared" ref="F421:K421" si="249">+F425+F422</f>
        <v>6523.8</v>
      </c>
      <c r="G421" s="96">
        <f t="shared" si="249"/>
        <v>6874.8</v>
      </c>
      <c r="H421" s="96">
        <f t="shared" si="249"/>
        <v>0</v>
      </c>
      <c r="I421" s="96">
        <f t="shared" si="249"/>
        <v>0</v>
      </c>
      <c r="J421" s="96">
        <f t="shared" si="249"/>
        <v>6523.8</v>
      </c>
      <c r="K421" s="114">
        <f t="shared" si="249"/>
        <v>6874.8</v>
      </c>
      <c r="L421" s="96">
        <f t="shared" ref="L421:O421" si="250">+L425+L422</f>
        <v>-6523.8</v>
      </c>
      <c r="M421" s="96">
        <f t="shared" si="250"/>
        <v>-6874.8</v>
      </c>
      <c r="N421" s="96">
        <f t="shared" si="250"/>
        <v>0</v>
      </c>
      <c r="O421" s="96">
        <f t="shared" si="250"/>
        <v>0</v>
      </c>
    </row>
    <row r="422" spans="1:15" ht="33" hidden="1" outlineLevel="1" x14ac:dyDescent="0.25">
      <c r="A422" s="20" t="s">
        <v>288</v>
      </c>
      <c r="B422" s="17" t="s">
        <v>223</v>
      </c>
      <c r="C422" s="17" t="s">
        <v>16</v>
      </c>
      <c r="D422" s="37" t="s">
        <v>289</v>
      </c>
      <c r="E422" s="19" t="s">
        <v>58</v>
      </c>
      <c r="F422" s="96">
        <f t="shared" ref="F422:O423" si="251">F423</f>
        <v>1982.8</v>
      </c>
      <c r="G422" s="96">
        <f t="shared" si="251"/>
        <v>1708.8</v>
      </c>
      <c r="H422" s="96">
        <f t="shared" si="251"/>
        <v>0</v>
      </c>
      <c r="I422" s="96">
        <f t="shared" si="251"/>
        <v>0</v>
      </c>
      <c r="J422" s="96">
        <f t="shared" si="251"/>
        <v>1982.8</v>
      </c>
      <c r="K422" s="114">
        <f t="shared" si="251"/>
        <v>1708.8</v>
      </c>
      <c r="L422" s="96">
        <f t="shared" si="251"/>
        <v>-1982.8</v>
      </c>
      <c r="M422" s="96">
        <f t="shared" si="251"/>
        <v>-1708.8</v>
      </c>
      <c r="N422" s="96">
        <f t="shared" si="251"/>
        <v>0</v>
      </c>
      <c r="O422" s="96">
        <f t="shared" si="251"/>
        <v>0</v>
      </c>
    </row>
    <row r="423" spans="1:15" ht="33" hidden="1" outlineLevel="1" x14ac:dyDescent="0.25">
      <c r="A423" s="20" t="s">
        <v>100</v>
      </c>
      <c r="B423" s="17" t="s">
        <v>223</v>
      </c>
      <c r="C423" s="17" t="s">
        <v>16</v>
      </c>
      <c r="D423" s="37" t="s">
        <v>289</v>
      </c>
      <c r="E423" s="17" t="s">
        <v>101</v>
      </c>
      <c r="F423" s="96">
        <f t="shared" si="251"/>
        <v>1982.8</v>
      </c>
      <c r="G423" s="96">
        <f t="shared" si="251"/>
        <v>1708.8</v>
      </c>
      <c r="H423" s="96">
        <f t="shared" si="251"/>
        <v>0</v>
      </c>
      <c r="I423" s="96">
        <f t="shared" si="251"/>
        <v>0</v>
      </c>
      <c r="J423" s="96">
        <f t="shared" si="251"/>
        <v>1982.8</v>
      </c>
      <c r="K423" s="114">
        <f t="shared" si="251"/>
        <v>1708.8</v>
      </c>
      <c r="L423" s="96">
        <f t="shared" si="251"/>
        <v>-1982.8</v>
      </c>
      <c r="M423" s="96">
        <f t="shared" si="251"/>
        <v>-1708.8</v>
      </c>
      <c r="N423" s="96">
        <f t="shared" si="251"/>
        <v>0</v>
      </c>
      <c r="O423" s="96">
        <f t="shared" si="251"/>
        <v>0</v>
      </c>
    </row>
    <row r="424" spans="1:15" ht="16.5" hidden="1" outlineLevel="1" x14ac:dyDescent="0.25">
      <c r="A424" s="20" t="s">
        <v>230</v>
      </c>
      <c r="B424" s="17" t="s">
        <v>223</v>
      </c>
      <c r="C424" s="17" t="s">
        <v>16</v>
      </c>
      <c r="D424" s="37" t="s">
        <v>289</v>
      </c>
      <c r="E424" s="17" t="s">
        <v>231</v>
      </c>
      <c r="F424" s="96">
        <v>1982.8</v>
      </c>
      <c r="G424" s="96">
        <v>1708.8</v>
      </c>
      <c r="H424" s="96">
        <v>0</v>
      </c>
      <c r="I424" s="96">
        <v>0</v>
      </c>
      <c r="J424" s="96">
        <v>1982.8</v>
      </c>
      <c r="K424" s="114">
        <v>1708.8</v>
      </c>
      <c r="L424" s="96">
        <v>-1982.8</v>
      </c>
      <c r="M424" s="96">
        <v>-1708.8</v>
      </c>
      <c r="N424" s="96">
        <f>J424+L424</f>
        <v>0</v>
      </c>
      <c r="O424" s="96">
        <f>K424+M424</f>
        <v>0</v>
      </c>
    </row>
    <row r="425" spans="1:15" ht="49.5" hidden="1" outlineLevel="1" x14ac:dyDescent="0.25">
      <c r="A425" s="25" t="s">
        <v>455</v>
      </c>
      <c r="B425" s="17" t="s">
        <v>223</v>
      </c>
      <c r="C425" s="17" t="s">
        <v>16</v>
      </c>
      <c r="D425" s="37" t="s">
        <v>290</v>
      </c>
      <c r="E425" s="36"/>
      <c r="F425" s="96">
        <f t="shared" ref="F425:O426" si="252">F426</f>
        <v>4541</v>
      </c>
      <c r="G425" s="96">
        <f t="shared" si="252"/>
        <v>5166</v>
      </c>
      <c r="H425" s="96">
        <f t="shared" si="252"/>
        <v>0</v>
      </c>
      <c r="I425" s="96">
        <f t="shared" si="252"/>
        <v>0</v>
      </c>
      <c r="J425" s="96">
        <f t="shared" si="252"/>
        <v>4541</v>
      </c>
      <c r="K425" s="114">
        <f t="shared" si="252"/>
        <v>5166</v>
      </c>
      <c r="L425" s="96">
        <f t="shared" si="252"/>
        <v>-4541</v>
      </c>
      <c r="M425" s="96">
        <f t="shared" si="252"/>
        <v>-5166</v>
      </c>
      <c r="N425" s="96">
        <f t="shared" si="252"/>
        <v>0</v>
      </c>
      <c r="O425" s="96">
        <f t="shared" si="252"/>
        <v>0</v>
      </c>
    </row>
    <row r="426" spans="1:15" ht="33" hidden="1" outlineLevel="1" x14ac:dyDescent="0.25">
      <c r="A426" s="20" t="s">
        <v>100</v>
      </c>
      <c r="B426" s="17" t="s">
        <v>223</v>
      </c>
      <c r="C426" s="17" t="s">
        <v>16</v>
      </c>
      <c r="D426" s="37" t="s">
        <v>290</v>
      </c>
      <c r="E426" s="17" t="s">
        <v>101</v>
      </c>
      <c r="F426" s="96">
        <f t="shared" si="252"/>
        <v>4541</v>
      </c>
      <c r="G426" s="96">
        <f t="shared" si="252"/>
        <v>5166</v>
      </c>
      <c r="H426" s="96">
        <f t="shared" si="252"/>
        <v>0</v>
      </c>
      <c r="I426" s="96">
        <f t="shared" si="252"/>
        <v>0</v>
      </c>
      <c r="J426" s="96">
        <f t="shared" si="252"/>
        <v>4541</v>
      </c>
      <c r="K426" s="114">
        <f t="shared" si="252"/>
        <v>5166</v>
      </c>
      <c r="L426" s="96">
        <f t="shared" si="252"/>
        <v>-4541</v>
      </c>
      <c r="M426" s="96">
        <f t="shared" si="252"/>
        <v>-5166</v>
      </c>
      <c r="N426" s="96">
        <f t="shared" si="252"/>
        <v>0</v>
      </c>
      <c r="O426" s="96">
        <f t="shared" si="252"/>
        <v>0</v>
      </c>
    </row>
    <row r="427" spans="1:15" ht="16.5" hidden="1" outlineLevel="1" x14ac:dyDescent="0.25">
      <c r="A427" s="20" t="s">
        <v>230</v>
      </c>
      <c r="B427" s="17" t="s">
        <v>223</v>
      </c>
      <c r="C427" s="17" t="s">
        <v>16</v>
      </c>
      <c r="D427" s="37" t="s">
        <v>290</v>
      </c>
      <c r="E427" s="17" t="s">
        <v>231</v>
      </c>
      <c r="F427" s="96">
        <v>4541</v>
      </c>
      <c r="G427" s="96">
        <v>5166</v>
      </c>
      <c r="H427" s="96">
        <v>0</v>
      </c>
      <c r="I427" s="96">
        <v>0</v>
      </c>
      <c r="J427" s="96">
        <v>4541</v>
      </c>
      <c r="K427" s="114">
        <v>5166</v>
      </c>
      <c r="L427" s="96">
        <v>-4541</v>
      </c>
      <c r="M427" s="96">
        <v>-5166</v>
      </c>
      <c r="N427" s="96">
        <f>J427+L427</f>
        <v>0</v>
      </c>
      <c r="O427" s="96">
        <f>K427+M427</f>
        <v>0</v>
      </c>
    </row>
    <row r="428" spans="1:15" ht="33" hidden="1" outlineLevel="1" x14ac:dyDescent="0.25">
      <c r="A428" s="44" t="s">
        <v>443</v>
      </c>
      <c r="B428" s="45" t="s">
        <v>223</v>
      </c>
      <c r="C428" s="45" t="s">
        <v>16</v>
      </c>
      <c r="D428" s="52" t="s">
        <v>293</v>
      </c>
      <c r="E428" s="47"/>
      <c r="F428" s="98">
        <f t="shared" ref="F428:G428" si="253">F429+F433</f>
        <v>118342</v>
      </c>
      <c r="G428" s="98">
        <f t="shared" si="253"/>
        <v>140077</v>
      </c>
      <c r="H428" s="98">
        <f t="shared" ref="H428:K428" si="254">H429+H433</f>
        <v>0</v>
      </c>
      <c r="I428" s="98">
        <f t="shared" si="254"/>
        <v>0</v>
      </c>
      <c r="J428" s="98">
        <f t="shared" si="254"/>
        <v>118342</v>
      </c>
      <c r="K428" s="116">
        <f t="shared" si="254"/>
        <v>140077</v>
      </c>
      <c r="L428" s="98">
        <f t="shared" ref="L428:O428" si="255">L429+L433</f>
        <v>-118342</v>
      </c>
      <c r="M428" s="98">
        <f t="shared" si="255"/>
        <v>-140077</v>
      </c>
      <c r="N428" s="98">
        <f t="shared" si="255"/>
        <v>0</v>
      </c>
      <c r="O428" s="98">
        <f t="shared" si="255"/>
        <v>0</v>
      </c>
    </row>
    <row r="429" spans="1:15" ht="17.25" hidden="1" outlineLevel="1" x14ac:dyDescent="0.3">
      <c r="A429" s="12" t="s">
        <v>294</v>
      </c>
      <c r="B429" s="13" t="s">
        <v>223</v>
      </c>
      <c r="C429" s="13" t="s">
        <v>16</v>
      </c>
      <c r="D429" s="34" t="s">
        <v>295</v>
      </c>
      <c r="E429" s="24"/>
      <c r="F429" s="95">
        <f t="shared" ref="F429:O431" si="256">F430</f>
        <v>88453</v>
      </c>
      <c r="G429" s="95">
        <f t="shared" si="256"/>
        <v>88775</v>
      </c>
      <c r="H429" s="95">
        <f t="shared" si="256"/>
        <v>0</v>
      </c>
      <c r="I429" s="95">
        <f t="shared" si="256"/>
        <v>0</v>
      </c>
      <c r="J429" s="95">
        <f t="shared" si="256"/>
        <v>88453</v>
      </c>
      <c r="K429" s="113">
        <f t="shared" si="256"/>
        <v>88775</v>
      </c>
      <c r="L429" s="95">
        <f t="shared" si="256"/>
        <v>-88453</v>
      </c>
      <c r="M429" s="95">
        <f t="shared" si="256"/>
        <v>-88775</v>
      </c>
      <c r="N429" s="95">
        <f t="shared" si="256"/>
        <v>0</v>
      </c>
      <c r="O429" s="95">
        <f t="shared" si="256"/>
        <v>0</v>
      </c>
    </row>
    <row r="430" spans="1:15" ht="16.5" hidden="1" outlineLevel="1" x14ac:dyDescent="0.25">
      <c r="A430" s="26" t="s">
        <v>296</v>
      </c>
      <c r="B430" s="17" t="s">
        <v>223</v>
      </c>
      <c r="C430" s="17" t="s">
        <v>16</v>
      </c>
      <c r="D430" s="42" t="s">
        <v>297</v>
      </c>
      <c r="E430" s="29"/>
      <c r="F430" s="97">
        <f t="shared" si="256"/>
        <v>88453</v>
      </c>
      <c r="G430" s="97">
        <f t="shared" si="256"/>
        <v>88775</v>
      </c>
      <c r="H430" s="97">
        <f t="shared" si="256"/>
        <v>0</v>
      </c>
      <c r="I430" s="97">
        <f t="shared" si="256"/>
        <v>0</v>
      </c>
      <c r="J430" s="97">
        <f t="shared" si="256"/>
        <v>88453</v>
      </c>
      <c r="K430" s="115">
        <f t="shared" si="256"/>
        <v>88775</v>
      </c>
      <c r="L430" s="97">
        <f t="shared" si="256"/>
        <v>-88453</v>
      </c>
      <c r="M430" s="97">
        <f t="shared" si="256"/>
        <v>-88775</v>
      </c>
      <c r="N430" s="97">
        <f t="shared" si="256"/>
        <v>0</v>
      </c>
      <c r="O430" s="97">
        <f t="shared" si="256"/>
        <v>0</v>
      </c>
    </row>
    <row r="431" spans="1:15" ht="33" hidden="1" outlineLevel="1" x14ac:dyDescent="0.25">
      <c r="A431" s="20" t="s">
        <v>100</v>
      </c>
      <c r="B431" s="17" t="s">
        <v>223</v>
      </c>
      <c r="C431" s="17" t="s">
        <v>16</v>
      </c>
      <c r="D431" s="37" t="s">
        <v>297</v>
      </c>
      <c r="E431" s="17" t="s">
        <v>101</v>
      </c>
      <c r="F431" s="96">
        <f t="shared" si="256"/>
        <v>88453</v>
      </c>
      <c r="G431" s="96">
        <f t="shared" si="256"/>
        <v>88775</v>
      </c>
      <c r="H431" s="96">
        <f t="shared" si="256"/>
        <v>0</v>
      </c>
      <c r="I431" s="96">
        <f t="shared" si="256"/>
        <v>0</v>
      </c>
      <c r="J431" s="96">
        <f t="shared" si="256"/>
        <v>88453</v>
      </c>
      <c r="K431" s="114">
        <f t="shared" si="256"/>
        <v>88775</v>
      </c>
      <c r="L431" s="96">
        <f t="shared" si="256"/>
        <v>-88453</v>
      </c>
      <c r="M431" s="96">
        <f t="shared" si="256"/>
        <v>-88775</v>
      </c>
      <c r="N431" s="96">
        <f t="shared" si="256"/>
        <v>0</v>
      </c>
      <c r="O431" s="96">
        <f t="shared" si="256"/>
        <v>0</v>
      </c>
    </row>
    <row r="432" spans="1:15" ht="16.5" hidden="1" outlineLevel="1" x14ac:dyDescent="0.25">
      <c r="A432" s="20" t="s">
        <v>230</v>
      </c>
      <c r="B432" s="17" t="s">
        <v>223</v>
      </c>
      <c r="C432" s="17" t="s">
        <v>16</v>
      </c>
      <c r="D432" s="37" t="s">
        <v>297</v>
      </c>
      <c r="E432" s="17" t="s">
        <v>231</v>
      </c>
      <c r="F432" s="96">
        <v>88453</v>
      </c>
      <c r="G432" s="96">
        <v>88775</v>
      </c>
      <c r="H432" s="96">
        <v>0</v>
      </c>
      <c r="I432" s="96">
        <v>0</v>
      </c>
      <c r="J432" s="96">
        <v>88453</v>
      </c>
      <c r="K432" s="114">
        <v>88775</v>
      </c>
      <c r="L432" s="96">
        <v>-88453</v>
      </c>
      <c r="M432" s="96">
        <v>-88775</v>
      </c>
      <c r="N432" s="96">
        <f>J432+L432</f>
        <v>0</v>
      </c>
      <c r="O432" s="96">
        <f>K432+M432</f>
        <v>0</v>
      </c>
    </row>
    <row r="433" spans="1:15" ht="17.25" hidden="1" outlineLevel="1" x14ac:dyDescent="0.3">
      <c r="A433" s="12" t="s">
        <v>112</v>
      </c>
      <c r="B433" s="13" t="s">
        <v>223</v>
      </c>
      <c r="C433" s="13" t="s">
        <v>16</v>
      </c>
      <c r="D433" s="34" t="s">
        <v>298</v>
      </c>
      <c r="E433" s="40"/>
      <c r="F433" s="95">
        <f t="shared" ref="F433:O434" si="257">F434</f>
        <v>29889</v>
      </c>
      <c r="G433" s="95">
        <f t="shared" si="257"/>
        <v>51302</v>
      </c>
      <c r="H433" s="95">
        <f t="shared" si="257"/>
        <v>0</v>
      </c>
      <c r="I433" s="95">
        <f t="shared" si="257"/>
        <v>0</v>
      </c>
      <c r="J433" s="95">
        <f t="shared" si="257"/>
        <v>29889</v>
      </c>
      <c r="K433" s="113">
        <f t="shared" si="257"/>
        <v>51302</v>
      </c>
      <c r="L433" s="95">
        <f t="shared" si="257"/>
        <v>-29889</v>
      </c>
      <c r="M433" s="95">
        <f t="shared" si="257"/>
        <v>-51302</v>
      </c>
      <c r="N433" s="95">
        <f t="shared" si="257"/>
        <v>0</v>
      </c>
      <c r="O433" s="95">
        <f t="shared" si="257"/>
        <v>0</v>
      </c>
    </row>
    <row r="434" spans="1:15" ht="33" hidden="1" outlineLevel="1" x14ac:dyDescent="0.25">
      <c r="A434" s="26" t="s">
        <v>299</v>
      </c>
      <c r="B434" s="17" t="s">
        <v>223</v>
      </c>
      <c r="C434" s="17" t="s">
        <v>16</v>
      </c>
      <c r="D434" s="42" t="s">
        <v>300</v>
      </c>
      <c r="E434" s="62"/>
      <c r="F434" s="97">
        <f t="shared" si="257"/>
        <v>29889</v>
      </c>
      <c r="G434" s="97">
        <f t="shared" si="257"/>
        <v>51302</v>
      </c>
      <c r="H434" s="97">
        <f t="shared" si="257"/>
        <v>0</v>
      </c>
      <c r="I434" s="97">
        <f t="shared" si="257"/>
        <v>0</v>
      </c>
      <c r="J434" s="97">
        <f t="shared" si="257"/>
        <v>29889</v>
      </c>
      <c r="K434" s="115">
        <f t="shared" si="257"/>
        <v>51302</v>
      </c>
      <c r="L434" s="97">
        <f t="shared" si="257"/>
        <v>-29889</v>
      </c>
      <c r="M434" s="97">
        <f t="shared" si="257"/>
        <v>-51302</v>
      </c>
      <c r="N434" s="97">
        <f t="shared" si="257"/>
        <v>0</v>
      </c>
      <c r="O434" s="97">
        <f t="shared" si="257"/>
        <v>0</v>
      </c>
    </row>
    <row r="435" spans="1:15" ht="16.5" hidden="1" outlineLevel="1" x14ac:dyDescent="0.25">
      <c r="A435" s="20" t="s">
        <v>301</v>
      </c>
      <c r="B435" s="17" t="s">
        <v>223</v>
      </c>
      <c r="C435" s="17" t="s">
        <v>16</v>
      </c>
      <c r="D435" s="37" t="s">
        <v>302</v>
      </c>
      <c r="E435" s="62"/>
      <c r="F435" s="96">
        <f t="shared" ref="F435:O436" si="258">F436</f>
        <v>29889</v>
      </c>
      <c r="G435" s="96">
        <f t="shared" si="258"/>
        <v>51302</v>
      </c>
      <c r="H435" s="96">
        <f t="shared" si="258"/>
        <v>0</v>
      </c>
      <c r="I435" s="96">
        <f t="shared" si="258"/>
        <v>0</v>
      </c>
      <c r="J435" s="96">
        <f t="shared" si="258"/>
        <v>29889</v>
      </c>
      <c r="K435" s="114">
        <f t="shared" si="258"/>
        <v>51302</v>
      </c>
      <c r="L435" s="96">
        <f t="shared" si="258"/>
        <v>-29889</v>
      </c>
      <c r="M435" s="96">
        <f t="shared" si="258"/>
        <v>-51302</v>
      </c>
      <c r="N435" s="96">
        <f t="shared" si="258"/>
        <v>0</v>
      </c>
      <c r="O435" s="96">
        <f t="shared" si="258"/>
        <v>0</v>
      </c>
    </row>
    <row r="436" spans="1:15" ht="33" hidden="1" outlineLevel="1" x14ac:dyDescent="0.25">
      <c r="A436" s="20" t="s">
        <v>100</v>
      </c>
      <c r="B436" s="17" t="s">
        <v>223</v>
      </c>
      <c r="C436" s="17" t="s">
        <v>16</v>
      </c>
      <c r="D436" s="37" t="s">
        <v>302</v>
      </c>
      <c r="E436" s="17" t="s">
        <v>101</v>
      </c>
      <c r="F436" s="96">
        <f t="shared" si="258"/>
        <v>29889</v>
      </c>
      <c r="G436" s="96">
        <f t="shared" si="258"/>
        <v>51302</v>
      </c>
      <c r="H436" s="96">
        <f t="shared" si="258"/>
        <v>0</v>
      </c>
      <c r="I436" s="96">
        <f t="shared" si="258"/>
        <v>0</v>
      </c>
      <c r="J436" s="96">
        <f t="shared" si="258"/>
        <v>29889</v>
      </c>
      <c r="K436" s="114">
        <f t="shared" si="258"/>
        <v>51302</v>
      </c>
      <c r="L436" s="96">
        <f t="shared" si="258"/>
        <v>-29889</v>
      </c>
      <c r="M436" s="96">
        <f t="shared" si="258"/>
        <v>-51302</v>
      </c>
      <c r="N436" s="96">
        <f t="shared" si="258"/>
        <v>0</v>
      </c>
      <c r="O436" s="96">
        <f t="shared" si="258"/>
        <v>0</v>
      </c>
    </row>
    <row r="437" spans="1:15" ht="16.5" hidden="1" outlineLevel="1" x14ac:dyDescent="0.25">
      <c r="A437" s="20" t="s">
        <v>230</v>
      </c>
      <c r="B437" s="17" t="s">
        <v>223</v>
      </c>
      <c r="C437" s="17" t="s">
        <v>16</v>
      </c>
      <c r="D437" s="37" t="s">
        <v>302</v>
      </c>
      <c r="E437" s="17" t="s">
        <v>231</v>
      </c>
      <c r="F437" s="96">
        <v>29889</v>
      </c>
      <c r="G437" s="96">
        <v>51302</v>
      </c>
      <c r="H437" s="96">
        <v>0</v>
      </c>
      <c r="I437" s="96">
        <v>0</v>
      </c>
      <c r="J437" s="96">
        <v>29889</v>
      </c>
      <c r="K437" s="114">
        <v>51302</v>
      </c>
      <c r="L437" s="96">
        <v>-29889</v>
      </c>
      <c r="M437" s="96">
        <v>-51302</v>
      </c>
      <c r="N437" s="96">
        <f>J437+L437</f>
        <v>0</v>
      </c>
      <c r="O437" s="96">
        <f>K437+M437</f>
        <v>0</v>
      </c>
    </row>
    <row r="438" spans="1:15" ht="33" hidden="1" outlineLevel="1" x14ac:dyDescent="0.25">
      <c r="A438" s="51" t="s">
        <v>143</v>
      </c>
      <c r="B438" s="45" t="s">
        <v>223</v>
      </c>
      <c r="C438" s="45" t="s">
        <v>16</v>
      </c>
      <c r="D438" s="52" t="s">
        <v>144</v>
      </c>
      <c r="E438" s="17"/>
      <c r="F438" s="98">
        <f t="shared" ref="F438:O440" si="259">F439</f>
        <v>121.2</v>
      </c>
      <c r="G438" s="98">
        <f t="shared" si="259"/>
        <v>171</v>
      </c>
      <c r="H438" s="98">
        <f t="shared" si="259"/>
        <v>0</v>
      </c>
      <c r="I438" s="98">
        <f t="shared" si="259"/>
        <v>0</v>
      </c>
      <c r="J438" s="98">
        <f t="shared" si="259"/>
        <v>121.2</v>
      </c>
      <c r="K438" s="116">
        <f t="shared" si="259"/>
        <v>171</v>
      </c>
      <c r="L438" s="98">
        <f t="shared" si="259"/>
        <v>-121.2</v>
      </c>
      <c r="M438" s="98">
        <f t="shared" si="259"/>
        <v>-171</v>
      </c>
      <c r="N438" s="98">
        <f t="shared" si="259"/>
        <v>0</v>
      </c>
      <c r="O438" s="98">
        <f t="shared" si="259"/>
        <v>0</v>
      </c>
    </row>
    <row r="439" spans="1:15" ht="34.5" hidden="1" outlineLevel="1" x14ac:dyDescent="0.3">
      <c r="A439" s="41" t="s">
        <v>303</v>
      </c>
      <c r="B439" s="13" t="s">
        <v>223</v>
      </c>
      <c r="C439" s="13" t="s">
        <v>16</v>
      </c>
      <c r="D439" s="34" t="s">
        <v>304</v>
      </c>
      <c r="E439" s="24" t="s">
        <v>58</v>
      </c>
      <c r="F439" s="95">
        <f t="shared" si="259"/>
        <v>121.2</v>
      </c>
      <c r="G439" s="95">
        <f t="shared" si="259"/>
        <v>171</v>
      </c>
      <c r="H439" s="95">
        <f t="shared" si="259"/>
        <v>0</v>
      </c>
      <c r="I439" s="95">
        <f t="shared" si="259"/>
        <v>0</v>
      </c>
      <c r="J439" s="95">
        <f t="shared" si="259"/>
        <v>121.2</v>
      </c>
      <c r="K439" s="113">
        <f t="shared" si="259"/>
        <v>171</v>
      </c>
      <c r="L439" s="95">
        <f t="shared" si="259"/>
        <v>-121.2</v>
      </c>
      <c r="M439" s="95">
        <f t="shared" si="259"/>
        <v>-171</v>
      </c>
      <c r="N439" s="95">
        <f t="shared" si="259"/>
        <v>0</v>
      </c>
      <c r="O439" s="95">
        <f t="shared" si="259"/>
        <v>0</v>
      </c>
    </row>
    <row r="440" spans="1:15" ht="33" hidden="1" outlineLevel="1" x14ac:dyDescent="0.25">
      <c r="A440" s="20" t="s">
        <v>100</v>
      </c>
      <c r="B440" s="17" t="s">
        <v>223</v>
      </c>
      <c r="C440" s="17" t="s">
        <v>16</v>
      </c>
      <c r="D440" s="37" t="s">
        <v>304</v>
      </c>
      <c r="E440" s="17" t="s">
        <v>101</v>
      </c>
      <c r="F440" s="96">
        <f t="shared" si="259"/>
        <v>121.2</v>
      </c>
      <c r="G440" s="96">
        <f t="shared" si="259"/>
        <v>171</v>
      </c>
      <c r="H440" s="96">
        <f t="shared" si="259"/>
        <v>0</v>
      </c>
      <c r="I440" s="96">
        <f t="shared" si="259"/>
        <v>0</v>
      </c>
      <c r="J440" s="96">
        <f t="shared" si="259"/>
        <v>121.2</v>
      </c>
      <c r="K440" s="114">
        <f t="shared" si="259"/>
        <v>171</v>
      </c>
      <c r="L440" s="96">
        <f t="shared" si="259"/>
        <v>-121.2</v>
      </c>
      <c r="M440" s="96">
        <f t="shared" si="259"/>
        <v>-171</v>
      </c>
      <c r="N440" s="96">
        <f t="shared" si="259"/>
        <v>0</v>
      </c>
      <c r="O440" s="96">
        <f t="shared" si="259"/>
        <v>0</v>
      </c>
    </row>
    <row r="441" spans="1:15" ht="16.5" hidden="1" outlineLevel="1" x14ac:dyDescent="0.25">
      <c r="A441" s="20" t="s">
        <v>230</v>
      </c>
      <c r="B441" s="17" t="s">
        <v>223</v>
      </c>
      <c r="C441" s="17" t="s">
        <v>16</v>
      </c>
      <c r="D441" s="37" t="s">
        <v>304</v>
      </c>
      <c r="E441" s="17" t="s">
        <v>231</v>
      </c>
      <c r="F441" s="96">
        <v>121.2</v>
      </c>
      <c r="G441" s="96">
        <v>171</v>
      </c>
      <c r="H441" s="96">
        <v>0</v>
      </c>
      <c r="I441" s="96">
        <v>0</v>
      </c>
      <c r="J441" s="96">
        <v>121.2</v>
      </c>
      <c r="K441" s="114">
        <v>171</v>
      </c>
      <c r="L441" s="96">
        <v>-121.2</v>
      </c>
      <c r="M441" s="96">
        <v>-171</v>
      </c>
      <c r="N441" s="96">
        <f>J441+L441</f>
        <v>0</v>
      </c>
      <c r="O441" s="96">
        <f>K441+M441</f>
        <v>0</v>
      </c>
    </row>
    <row r="442" spans="1:15" ht="33" collapsed="1" x14ac:dyDescent="0.25">
      <c r="A442" s="8" t="s">
        <v>305</v>
      </c>
      <c r="B442" s="9" t="s">
        <v>223</v>
      </c>
      <c r="C442" s="9" t="s">
        <v>141</v>
      </c>
      <c r="D442" s="10"/>
      <c r="E442" s="9"/>
      <c r="F442" s="94">
        <f t="shared" ref="F442:O445" si="260">F443</f>
        <v>848</v>
      </c>
      <c r="G442" s="94">
        <f t="shared" si="260"/>
        <v>848</v>
      </c>
      <c r="H442" s="94">
        <f t="shared" si="260"/>
        <v>0</v>
      </c>
      <c r="I442" s="94">
        <f t="shared" si="260"/>
        <v>0</v>
      </c>
      <c r="J442" s="94">
        <f t="shared" si="260"/>
        <v>848</v>
      </c>
      <c r="K442" s="112">
        <f t="shared" si="260"/>
        <v>848</v>
      </c>
      <c r="L442" s="94">
        <f t="shared" si="260"/>
        <v>0</v>
      </c>
      <c r="M442" s="94">
        <f t="shared" si="260"/>
        <v>0</v>
      </c>
      <c r="N442" s="94">
        <f t="shared" si="260"/>
        <v>848</v>
      </c>
      <c r="O442" s="94">
        <f t="shared" si="260"/>
        <v>848</v>
      </c>
    </row>
    <row r="443" spans="1:15" ht="16.5" x14ac:dyDescent="0.25">
      <c r="A443" s="21" t="s">
        <v>61</v>
      </c>
      <c r="B443" s="9" t="s">
        <v>223</v>
      </c>
      <c r="C443" s="9" t="s">
        <v>141</v>
      </c>
      <c r="D443" s="10" t="s">
        <v>62</v>
      </c>
      <c r="E443" s="9"/>
      <c r="F443" s="94">
        <f t="shared" si="260"/>
        <v>848</v>
      </c>
      <c r="G443" s="94">
        <f t="shared" si="260"/>
        <v>848</v>
      </c>
      <c r="H443" s="94">
        <f t="shared" si="260"/>
        <v>0</v>
      </c>
      <c r="I443" s="94">
        <f t="shared" si="260"/>
        <v>0</v>
      </c>
      <c r="J443" s="94">
        <f t="shared" si="260"/>
        <v>848</v>
      </c>
      <c r="K443" s="112">
        <f t="shared" si="260"/>
        <v>848</v>
      </c>
      <c r="L443" s="94">
        <f t="shared" si="260"/>
        <v>0</v>
      </c>
      <c r="M443" s="94">
        <f t="shared" si="260"/>
        <v>0</v>
      </c>
      <c r="N443" s="94">
        <f t="shared" si="260"/>
        <v>848</v>
      </c>
      <c r="O443" s="94">
        <f t="shared" si="260"/>
        <v>848</v>
      </c>
    </row>
    <row r="444" spans="1:15" ht="16.5" x14ac:dyDescent="0.25">
      <c r="A444" s="26" t="s">
        <v>306</v>
      </c>
      <c r="B444" s="27" t="s">
        <v>223</v>
      </c>
      <c r="C444" s="27" t="s">
        <v>141</v>
      </c>
      <c r="D444" s="28" t="s">
        <v>307</v>
      </c>
      <c r="E444" s="27"/>
      <c r="F444" s="97">
        <f t="shared" si="260"/>
        <v>848</v>
      </c>
      <c r="G444" s="97">
        <f t="shared" si="260"/>
        <v>848</v>
      </c>
      <c r="H444" s="97">
        <f t="shared" si="260"/>
        <v>0</v>
      </c>
      <c r="I444" s="97">
        <f t="shared" si="260"/>
        <v>0</v>
      </c>
      <c r="J444" s="97">
        <f t="shared" si="260"/>
        <v>848</v>
      </c>
      <c r="K444" s="115">
        <f t="shared" si="260"/>
        <v>848</v>
      </c>
      <c r="L444" s="97">
        <f t="shared" si="260"/>
        <v>0</v>
      </c>
      <c r="M444" s="97">
        <f t="shared" si="260"/>
        <v>0</v>
      </c>
      <c r="N444" s="97">
        <f t="shared" si="260"/>
        <v>848</v>
      </c>
      <c r="O444" s="97">
        <f t="shared" si="260"/>
        <v>848</v>
      </c>
    </row>
    <row r="445" spans="1:15" ht="33" x14ac:dyDescent="0.25">
      <c r="A445" s="25" t="s">
        <v>21</v>
      </c>
      <c r="B445" s="17" t="s">
        <v>223</v>
      </c>
      <c r="C445" s="17" t="s">
        <v>141</v>
      </c>
      <c r="D445" s="18" t="s">
        <v>307</v>
      </c>
      <c r="E445" s="19" t="s">
        <v>59</v>
      </c>
      <c r="F445" s="96">
        <f t="shared" si="260"/>
        <v>848</v>
      </c>
      <c r="G445" s="96">
        <f t="shared" si="260"/>
        <v>848</v>
      </c>
      <c r="H445" s="96">
        <f t="shared" si="260"/>
        <v>0</v>
      </c>
      <c r="I445" s="96">
        <f t="shared" si="260"/>
        <v>0</v>
      </c>
      <c r="J445" s="96">
        <f t="shared" si="260"/>
        <v>848</v>
      </c>
      <c r="K445" s="114">
        <f t="shared" si="260"/>
        <v>848</v>
      </c>
      <c r="L445" s="96">
        <f t="shared" si="260"/>
        <v>0</v>
      </c>
      <c r="M445" s="96">
        <f t="shared" si="260"/>
        <v>0</v>
      </c>
      <c r="N445" s="96">
        <f t="shared" si="260"/>
        <v>848</v>
      </c>
      <c r="O445" s="96">
        <f t="shared" si="260"/>
        <v>848</v>
      </c>
    </row>
    <row r="446" spans="1:15" ht="33" x14ac:dyDescent="0.25">
      <c r="A446" s="25" t="s">
        <v>22</v>
      </c>
      <c r="B446" s="17" t="s">
        <v>223</v>
      </c>
      <c r="C446" s="17" t="s">
        <v>141</v>
      </c>
      <c r="D446" s="18" t="s">
        <v>307</v>
      </c>
      <c r="E446" s="19" t="s">
        <v>60</v>
      </c>
      <c r="F446" s="96">
        <v>848</v>
      </c>
      <c r="G446" s="96">
        <v>848</v>
      </c>
      <c r="H446" s="96">
        <v>0</v>
      </c>
      <c r="I446" s="96">
        <v>0</v>
      </c>
      <c r="J446" s="96">
        <v>848</v>
      </c>
      <c r="K446" s="114">
        <v>848</v>
      </c>
      <c r="L446" s="96">
        <v>0</v>
      </c>
      <c r="M446" s="96">
        <v>0</v>
      </c>
      <c r="N446" s="96">
        <v>848</v>
      </c>
      <c r="O446" s="96">
        <v>848</v>
      </c>
    </row>
    <row r="447" spans="1:15" ht="16.5" x14ac:dyDescent="0.25">
      <c r="A447" s="21" t="s">
        <v>308</v>
      </c>
      <c r="B447" s="9" t="s">
        <v>223</v>
      </c>
      <c r="C447" s="9" t="s">
        <v>223</v>
      </c>
      <c r="D447" s="73"/>
      <c r="E447" s="74"/>
      <c r="F447" s="94">
        <f t="shared" ref="F447:O447" si="261">F448</f>
        <v>700</v>
      </c>
      <c r="G447" s="94">
        <f t="shared" si="261"/>
        <v>700</v>
      </c>
      <c r="H447" s="94">
        <f t="shared" si="261"/>
        <v>0</v>
      </c>
      <c r="I447" s="94">
        <f t="shared" si="261"/>
        <v>0</v>
      </c>
      <c r="J447" s="94">
        <f t="shared" si="261"/>
        <v>700</v>
      </c>
      <c r="K447" s="112">
        <f t="shared" si="261"/>
        <v>700</v>
      </c>
      <c r="L447" s="94">
        <f t="shared" si="261"/>
        <v>0</v>
      </c>
      <c r="M447" s="94">
        <f t="shared" si="261"/>
        <v>0</v>
      </c>
      <c r="N447" s="94">
        <f t="shared" si="261"/>
        <v>700</v>
      </c>
      <c r="O447" s="94">
        <f t="shared" si="261"/>
        <v>700</v>
      </c>
    </row>
    <row r="448" spans="1:15" ht="16.5" x14ac:dyDescent="0.25">
      <c r="A448" s="21" t="s">
        <v>61</v>
      </c>
      <c r="B448" s="9" t="s">
        <v>223</v>
      </c>
      <c r="C448" s="9" t="s">
        <v>223</v>
      </c>
      <c r="D448" s="10" t="s">
        <v>62</v>
      </c>
      <c r="E448" s="17"/>
      <c r="F448" s="94">
        <f t="shared" ref="F448:O452" si="262">F449</f>
        <v>700</v>
      </c>
      <c r="G448" s="94">
        <f t="shared" si="262"/>
        <v>700</v>
      </c>
      <c r="H448" s="94">
        <f t="shared" si="262"/>
        <v>0</v>
      </c>
      <c r="I448" s="94">
        <f t="shared" si="262"/>
        <v>0</v>
      </c>
      <c r="J448" s="94">
        <f t="shared" si="262"/>
        <v>700</v>
      </c>
      <c r="K448" s="112">
        <f t="shared" si="262"/>
        <v>700</v>
      </c>
      <c r="L448" s="94">
        <f t="shared" si="262"/>
        <v>0</v>
      </c>
      <c r="M448" s="94">
        <f t="shared" si="262"/>
        <v>0</v>
      </c>
      <c r="N448" s="94">
        <f t="shared" si="262"/>
        <v>700</v>
      </c>
      <c r="O448" s="94">
        <f t="shared" si="262"/>
        <v>700</v>
      </c>
    </row>
    <row r="449" spans="1:15" ht="34.5" x14ac:dyDescent="0.3">
      <c r="A449" s="41" t="s">
        <v>312</v>
      </c>
      <c r="B449" s="13" t="s">
        <v>223</v>
      </c>
      <c r="C449" s="13" t="s">
        <v>223</v>
      </c>
      <c r="D449" s="34" t="s">
        <v>313</v>
      </c>
      <c r="E449" s="65" t="s">
        <v>58</v>
      </c>
      <c r="F449" s="95">
        <f t="shared" si="262"/>
        <v>700</v>
      </c>
      <c r="G449" s="95">
        <f t="shared" si="262"/>
        <v>700</v>
      </c>
      <c r="H449" s="95">
        <f t="shared" si="262"/>
        <v>0</v>
      </c>
      <c r="I449" s="95">
        <f t="shared" si="262"/>
        <v>0</v>
      </c>
      <c r="J449" s="95">
        <f t="shared" si="262"/>
        <v>700</v>
      </c>
      <c r="K449" s="113">
        <f t="shared" si="262"/>
        <v>700</v>
      </c>
      <c r="L449" s="95">
        <f t="shared" si="262"/>
        <v>0</v>
      </c>
      <c r="M449" s="95">
        <f t="shared" si="262"/>
        <v>0</v>
      </c>
      <c r="N449" s="95">
        <f t="shared" si="262"/>
        <v>700</v>
      </c>
      <c r="O449" s="95">
        <f t="shared" si="262"/>
        <v>700</v>
      </c>
    </row>
    <row r="450" spans="1:15" ht="16.5" x14ac:dyDescent="0.25">
      <c r="A450" s="30" t="s">
        <v>314</v>
      </c>
      <c r="B450" s="27" t="s">
        <v>223</v>
      </c>
      <c r="C450" s="27" t="s">
        <v>223</v>
      </c>
      <c r="D450" s="42" t="s">
        <v>315</v>
      </c>
      <c r="E450" s="62" t="s">
        <v>58</v>
      </c>
      <c r="F450" s="96">
        <f t="shared" si="262"/>
        <v>700</v>
      </c>
      <c r="G450" s="96">
        <f t="shared" si="262"/>
        <v>700</v>
      </c>
      <c r="H450" s="96">
        <f t="shared" si="262"/>
        <v>0</v>
      </c>
      <c r="I450" s="96">
        <f t="shared" si="262"/>
        <v>0</v>
      </c>
      <c r="J450" s="96">
        <f t="shared" si="262"/>
        <v>700</v>
      </c>
      <c r="K450" s="114">
        <f t="shared" si="262"/>
        <v>700</v>
      </c>
      <c r="L450" s="96">
        <f t="shared" si="262"/>
        <v>0</v>
      </c>
      <c r="M450" s="96">
        <f t="shared" si="262"/>
        <v>0</v>
      </c>
      <c r="N450" s="96">
        <f t="shared" si="262"/>
        <v>700</v>
      </c>
      <c r="O450" s="96">
        <f t="shared" si="262"/>
        <v>700</v>
      </c>
    </row>
    <row r="451" spans="1:15" ht="16.5" x14ac:dyDescent="0.25">
      <c r="A451" s="25" t="s">
        <v>426</v>
      </c>
      <c r="B451" s="17" t="s">
        <v>223</v>
      </c>
      <c r="C451" s="17" t="s">
        <v>223</v>
      </c>
      <c r="D451" s="37" t="s">
        <v>316</v>
      </c>
      <c r="E451" s="71" t="s">
        <v>58</v>
      </c>
      <c r="F451" s="96">
        <f t="shared" si="262"/>
        <v>700</v>
      </c>
      <c r="G451" s="96">
        <f t="shared" si="262"/>
        <v>700</v>
      </c>
      <c r="H451" s="96">
        <f t="shared" si="262"/>
        <v>0</v>
      </c>
      <c r="I451" s="96">
        <f t="shared" si="262"/>
        <v>0</v>
      </c>
      <c r="J451" s="96">
        <f t="shared" si="262"/>
        <v>700</v>
      </c>
      <c r="K451" s="114">
        <f t="shared" si="262"/>
        <v>700</v>
      </c>
      <c r="L451" s="96">
        <f t="shared" si="262"/>
        <v>0</v>
      </c>
      <c r="M451" s="96">
        <f t="shared" si="262"/>
        <v>0</v>
      </c>
      <c r="N451" s="96">
        <f t="shared" si="262"/>
        <v>700</v>
      </c>
      <c r="O451" s="96">
        <f t="shared" si="262"/>
        <v>700</v>
      </c>
    </row>
    <row r="452" spans="1:15" ht="33" x14ac:dyDescent="0.25">
      <c r="A452" s="25" t="s">
        <v>21</v>
      </c>
      <c r="B452" s="17" t="s">
        <v>223</v>
      </c>
      <c r="C452" s="17" t="s">
        <v>223</v>
      </c>
      <c r="D452" s="37" t="s">
        <v>316</v>
      </c>
      <c r="E452" s="17" t="s">
        <v>59</v>
      </c>
      <c r="F452" s="96">
        <f t="shared" si="262"/>
        <v>700</v>
      </c>
      <c r="G452" s="96">
        <f t="shared" si="262"/>
        <v>700</v>
      </c>
      <c r="H452" s="96">
        <f t="shared" si="262"/>
        <v>0</v>
      </c>
      <c r="I452" s="96">
        <f t="shared" si="262"/>
        <v>0</v>
      </c>
      <c r="J452" s="96">
        <f t="shared" si="262"/>
        <v>700</v>
      </c>
      <c r="K452" s="114">
        <f t="shared" si="262"/>
        <v>700</v>
      </c>
      <c r="L452" s="96">
        <f t="shared" si="262"/>
        <v>0</v>
      </c>
      <c r="M452" s="96">
        <f t="shared" si="262"/>
        <v>0</v>
      </c>
      <c r="N452" s="96">
        <f t="shared" si="262"/>
        <v>700</v>
      </c>
      <c r="O452" s="96">
        <f t="shared" si="262"/>
        <v>700</v>
      </c>
    </row>
    <row r="453" spans="1:15" ht="33" x14ac:dyDescent="0.25">
      <c r="A453" s="25" t="s">
        <v>22</v>
      </c>
      <c r="B453" s="17" t="s">
        <v>223</v>
      </c>
      <c r="C453" s="17" t="s">
        <v>223</v>
      </c>
      <c r="D453" s="37" t="s">
        <v>316</v>
      </c>
      <c r="E453" s="17" t="s">
        <v>60</v>
      </c>
      <c r="F453" s="96">
        <v>700</v>
      </c>
      <c r="G453" s="96">
        <v>700</v>
      </c>
      <c r="H453" s="96">
        <v>0</v>
      </c>
      <c r="I453" s="96">
        <v>0</v>
      </c>
      <c r="J453" s="96">
        <v>700</v>
      </c>
      <c r="K453" s="114">
        <v>700</v>
      </c>
      <c r="L453" s="96">
        <v>0</v>
      </c>
      <c r="M453" s="96">
        <v>0</v>
      </c>
      <c r="N453" s="96">
        <v>700</v>
      </c>
      <c r="O453" s="96">
        <v>700</v>
      </c>
    </row>
    <row r="454" spans="1:15" ht="16.5" x14ac:dyDescent="0.25">
      <c r="A454" s="8" t="s">
        <v>317</v>
      </c>
      <c r="B454" s="9" t="s">
        <v>223</v>
      </c>
      <c r="C454" s="9" t="s">
        <v>76</v>
      </c>
      <c r="D454" s="10" t="s">
        <v>58</v>
      </c>
      <c r="E454" s="23" t="s">
        <v>58</v>
      </c>
      <c r="F454" s="94">
        <f t="shared" ref="F454:K454" si="263">F455+F485+F491</f>
        <v>109415</v>
      </c>
      <c r="G454" s="94">
        <f t="shared" si="263"/>
        <v>109423</v>
      </c>
      <c r="H454" s="94">
        <f t="shared" si="263"/>
        <v>0</v>
      </c>
      <c r="I454" s="94">
        <f t="shared" si="263"/>
        <v>0</v>
      </c>
      <c r="J454" s="94">
        <f t="shared" si="263"/>
        <v>109415</v>
      </c>
      <c r="K454" s="112">
        <f t="shared" si="263"/>
        <v>109423</v>
      </c>
      <c r="L454" s="94">
        <f t="shared" ref="L454:O454" si="264">L455+L485+L491</f>
        <v>-83439</v>
      </c>
      <c r="M454" s="94">
        <f t="shared" si="264"/>
        <v>-83446</v>
      </c>
      <c r="N454" s="94">
        <f t="shared" si="264"/>
        <v>25976</v>
      </c>
      <c r="O454" s="94">
        <f t="shared" si="264"/>
        <v>25977</v>
      </c>
    </row>
    <row r="455" spans="1:15" ht="33" hidden="1" outlineLevel="1" x14ac:dyDescent="0.25">
      <c r="A455" s="44" t="s">
        <v>422</v>
      </c>
      <c r="B455" s="45" t="s">
        <v>223</v>
      </c>
      <c r="C455" s="45" t="s">
        <v>76</v>
      </c>
      <c r="D455" s="52" t="s">
        <v>225</v>
      </c>
      <c r="E455" s="47" t="s">
        <v>58</v>
      </c>
      <c r="F455" s="102">
        <f t="shared" ref="F455:K455" si="265">F462+F475+F470+F456</f>
        <v>78851</v>
      </c>
      <c r="G455" s="102">
        <f t="shared" si="265"/>
        <v>78858</v>
      </c>
      <c r="H455" s="102">
        <f t="shared" si="265"/>
        <v>0</v>
      </c>
      <c r="I455" s="102">
        <f t="shared" si="265"/>
        <v>0</v>
      </c>
      <c r="J455" s="102">
        <f t="shared" si="265"/>
        <v>78851</v>
      </c>
      <c r="K455" s="122">
        <f t="shared" si="265"/>
        <v>78858</v>
      </c>
      <c r="L455" s="102">
        <f t="shared" ref="L455:O455" si="266">L462+L475+L470+L456</f>
        <v>-78851</v>
      </c>
      <c r="M455" s="102">
        <f t="shared" si="266"/>
        <v>-78858</v>
      </c>
      <c r="N455" s="102">
        <f t="shared" si="266"/>
        <v>0</v>
      </c>
      <c r="O455" s="102">
        <f t="shared" si="266"/>
        <v>0</v>
      </c>
    </row>
    <row r="456" spans="1:15" ht="69" hidden="1" outlineLevel="1" x14ac:dyDescent="0.3">
      <c r="A456" s="12" t="s">
        <v>453</v>
      </c>
      <c r="B456" s="13" t="s">
        <v>223</v>
      </c>
      <c r="C456" s="13" t="s">
        <v>76</v>
      </c>
      <c r="D456" s="34" t="s">
        <v>226</v>
      </c>
      <c r="E456" s="47"/>
      <c r="F456" s="89">
        <f t="shared" ref="F456:O460" si="267">F457</f>
        <v>65000</v>
      </c>
      <c r="G456" s="89">
        <f t="shared" si="267"/>
        <v>65000</v>
      </c>
      <c r="H456" s="89">
        <f t="shared" si="267"/>
        <v>0</v>
      </c>
      <c r="I456" s="89">
        <f t="shared" si="267"/>
        <v>0</v>
      </c>
      <c r="J456" s="89">
        <f t="shared" si="267"/>
        <v>65000</v>
      </c>
      <c r="K456" s="117">
        <f t="shared" si="267"/>
        <v>65000</v>
      </c>
      <c r="L456" s="89">
        <f t="shared" si="267"/>
        <v>-65000</v>
      </c>
      <c r="M456" s="89">
        <f t="shared" si="267"/>
        <v>-65000</v>
      </c>
      <c r="N456" s="89">
        <f t="shared" si="267"/>
        <v>0</v>
      </c>
      <c r="O456" s="89">
        <f t="shared" si="267"/>
        <v>0</v>
      </c>
    </row>
    <row r="457" spans="1:15" ht="16.5" hidden="1" outlineLevel="1" x14ac:dyDescent="0.25">
      <c r="A457" s="26" t="s">
        <v>232</v>
      </c>
      <c r="B457" s="27" t="s">
        <v>223</v>
      </c>
      <c r="C457" s="27" t="s">
        <v>76</v>
      </c>
      <c r="D457" s="42" t="s">
        <v>466</v>
      </c>
      <c r="E457" s="47"/>
      <c r="F457" s="96">
        <f t="shared" si="267"/>
        <v>65000</v>
      </c>
      <c r="G457" s="96">
        <f t="shared" si="267"/>
        <v>65000</v>
      </c>
      <c r="H457" s="96">
        <f t="shared" si="267"/>
        <v>0</v>
      </c>
      <c r="I457" s="96">
        <f t="shared" si="267"/>
        <v>0</v>
      </c>
      <c r="J457" s="96">
        <f t="shared" si="267"/>
        <v>65000</v>
      </c>
      <c r="K457" s="114">
        <f t="shared" si="267"/>
        <v>65000</v>
      </c>
      <c r="L457" s="96">
        <f t="shared" si="267"/>
        <v>-65000</v>
      </c>
      <c r="M457" s="96">
        <f t="shared" si="267"/>
        <v>-65000</v>
      </c>
      <c r="N457" s="96">
        <f t="shared" si="267"/>
        <v>0</v>
      </c>
      <c r="O457" s="96">
        <f t="shared" si="267"/>
        <v>0</v>
      </c>
    </row>
    <row r="458" spans="1:15" ht="16.5" hidden="1" outlineLevel="1" x14ac:dyDescent="0.25">
      <c r="A458" s="20" t="s">
        <v>112</v>
      </c>
      <c r="B458" s="17" t="s">
        <v>223</v>
      </c>
      <c r="C458" s="17" t="s">
        <v>76</v>
      </c>
      <c r="D458" s="37" t="s">
        <v>467</v>
      </c>
      <c r="E458" s="47"/>
      <c r="F458" s="96">
        <f t="shared" si="267"/>
        <v>65000</v>
      </c>
      <c r="G458" s="96">
        <f t="shared" si="267"/>
        <v>65000</v>
      </c>
      <c r="H458" s="96">
        <f t="shared" si="267"/>
        <v>0</v>
      </c>
      <c r="I458" s="96">
        <f t="shared" si="267"/>
        <v>0</v>
      </c>
      <c r="J458" s="96">
        <f t="shared" si="267"/>
        <v>65000</v>
      </c>
      <c r="K458" s="114">
        <f t="shared" si="267"/>
        <v>65000</v>
      </c>
      <c r="L458" s="96">
        <f t="shared" si="267"/>
        <v>-65000</v>
      </c>
      <c r="M458" s="96">
        <f t="shared" si="267"/>
        <v>-65000</v>
      </c>
      <c r="N458" s="96">
        <f t="shared" si="267"/>
        <v>0</v>
      </c>
      <c r="O458" s="96">
        <f t="shared" si="267"/>
        <v>0</v>
      </c>
    </row>
    <row r="459" spans="1:15" ht="16.5" hidden="1" outlineLevel="1" x14ac:dyDescent="0.25">
      <c r="A459" s="20" t="s">
        <v>454</v>
      </c>
      <c r="B459" s="17" t="s">
        <v>223</v>
      </c>
      <c r="C459" s="17" t="s">
        <v>76</v>
      </c>
      <c r="D459" s="37" t="s">
        <v>475</v>
      </c>
      <c r="E459" s="17" t="s">
        <v>58</v>
      </c>
      <c r="F459" s="96">
        <f t="shared" si="267"/>
        <v>65000</v>
      </c>
      <c r="G459" s="96">
        <f t="shared" si="267"/>
        <v>65000</v>
      </c>
      <c r="H459" s="96">
        <f t="shared" si="267"/>
        <v>0</v>
      </c>
      <c r="I459" s="96">
        <f t="shared" si="267"/>
        <v>0</v>
      </c>
      <c r="J459" s="96">
        <f t="shared" si="267"/>
        <v>65000</v>
      </c>
      <c r="K459" s="114">
        <f t="shared" si="267"/>
        <v>65000</v>
      </c>
      <c r="L459" s="96">
        <f t="shared" si="267"/>
        <v>-65000</v>
      </c>
      <c r="M459" s="96">
        <f t="shared" si="267"/>
        <v>-65000</v>
      </c>
      <c r="N459" s="96">
        <f t="shared" si="267"/>
        <v>0</v>
      </c>
      <c r="O459" s="96">
        <f t="shared" si="267"/>
        <v>0</v>
      </c>
    </row>
    <row r="460" spans="1:15" ht="33" hidden="1" outlineLevel="1" x14ac:dyDescent="0.25">
      <c r="A460" s="20" t="s">
        <v>100</v>
      </c>
      <c r="B460" s="17" t="s">
        <v>223</v>
      </c>
      <c r="C460" s="17" t="s">
        <v>76</v>
      </c>
      <c r="D460" s="37" t="s">
        <v>475</v>
      </c>
      <c r="E460" s="17" t="s">
        <v>101</v>
      </c>
      <c r="F460" s="96">
        <f t="shared" si="267"/>
        <v>65000</v>
      </c>
      <c r="G460" s="96">
        <f t="shared" si="267"/>
        <v>65000</v>
      </c>
      <c r="H460" s="96">
        <f t="shared" si="267"/>
        <v>0</v>
      </c>
      <c r="I460" s="96">
        <f t="shared" si="267"/>
        <v>0</v>
      </c>
      <c r="J460" s="96">
        <f t="shared" si="267"/>
        <v>65000</v>
      </c>
      <c r="K460" s="114">
        <f t="shared" si="267"/>
        <v>65000</v>
      </c>
      <c r="L460" s="96">
        <f t="shared" si="267"/>
        <v>-65000</v>
      </c>
      <c r="M460" s="96">
        <f t="shared" si="267"/>
        <v>-65000</v>
      </c>
      <c r="N460" s="96">
        <f t="shared" si="267"/>
        <v>0</v>
      </c>
      <c r="O460" s="96">
        <f t="shared" si="267"/>
        <v>0</v>
      </c>
    </row>
    <row r="461" spans="1:15" ht="16.5" hidden="1" outlineLevel="1" x14ac:dyDescent="0.25">
      <c r="A461" s="20" t="s">
        <v>230</v>
      </c>
      <c r="B461" s="17" t="s">
        <v>223</v>
      </c>
      <c r="C461" s="17" t="s">
        <v>76</v>
      </c>
      <c r="D461" s="37" t="s">
        <v>475</v>
      </c>
      <c r="E461" s="17" t="s">
        <v>231</v>
      </c>
      <c r="F461" s="96">
        <v>65000</v>
      </c>
      <c r="G461" s="96">
        <v>65000</v>
      </c>
      <c r="H461" s="96">
        <v>0</v>
      </c>
      <c r="I461" s="96">
        <v>0</v>
      </c>
      <c r="J461" s="96">
        <v>65000</v>
      </c>
      <c r="K461" s="114">
        <v>65000</v>
      </c>
      <c r="L461" s="96">
        <v>-65000</v>
      </c>
      <c r="M461" s="96">
        <v>-65000</v>
      </c>
      <c r="N461" s="96">
        <f>J461+L461</f>
        <v>0</v>
      </c>
      <c r="O461" s="96">
        <f>K461+M461</f>
        <v>0</v>
      </c>
    </row>
    <row r="462" spans="1:15" ht="17.25" hidden="1" outlineLevel="1" x14ac:dyDescent="0.3">
      <c r="A462" s="12" t="s">
        <v>442</v>
      </c>
      <c r="B462" s="13" t="s">
        <v>223</v>
      </c>
      <c r="C462" s="13" t="s">
        <v>76</v>
      </c>
      <c r="D462" s="34" t="s">
        <v>234</v>
      </c>
      <c r="E462" s="13" t="s">
        <v>58</v>
      </c>
      <c r="F462" s="95">
        <f t="shared" ref="F462:O464" si="268">F463</f>
        <v>610</v>
      </c>
      <c r="G462" s="95">
        <f t="shared" si="268"/>
        <v>610</v>
      </c>
      <c r="H462" s="95">
        <f t="shared" si="268"/>
        <v>0</v>
      </c>
      <c r="I462" s="95">
        <f t="shared" si="268"/>
        <v>0</v>
      </c>
      <c r="J462" s="95">
        <f t="shared" si="268"/>
        <v>610</v>
      </c>
      <c r="K462" s="113">
        <f t="shared" si="268"/>
        <v>610</v>
      </c>
      <c r="L462" s="95">
        <f t="shared" si="268"/>
        <v>-610</v>
      </c>
      <c r="M462" s="95">
        <f t="shared" si="268"/>
        <v>-610</v>
      </c>
      <c r="N462" s="95">
        <f t="shared" si="268"/>
        <v>0</v>
      </c>
      <c r="O462" s="95">
        <f t="shared" si="268"/>
        <v>0</v>
      </c>
    </row>
    <row r="463" spans="1:15" ht="17.25" hidden="1" outlineLevel="1" x14ac:dyDescent="0.3">
      <c r="A463" s="26" t="s">
        <v>318</v>
      </c>
      <c r="B463" s="27" t="s">
        <v>223</v>
      </c>
      <c r="C463" s="27" t="s">
        <v>76</v>
      </c>
      <c r="D463" s="42" t="s">
        <v>319</v>
      </c>
      <c r="E463" s="24" t="s">
        <v>58</v>
      </c>
      <c r="F463" s="97">
        <f t="shared" si="268"/>
        <v>610</v>
      </c>
      <c r="G463" s="97">
        <f t="shared" si="268"/>
        <v>610</v>
      </c>
      <c r="H463" s="97">
        <f t="shared" si="268"/>
        <v>0</v>
      </c>
      <c r="I463" s="97">
        <f t="shared" si="268"/>
        <v>0</v>
      </c>
      <c r="J463" s="97">
        <f t="shared" si="268"/>
        <v>610</v>
      </c>
      <c r="K463" s="115">
        <f t="shared" si="268"/>
        <v>610</v>
      </c>
      <c r="L463" s="97">
        <f t="shared" si="268"/>
        <v>-610</v>
      </c>
      <c r="M463" s="97">
        <f t="shared" si="268"/>
        <v>-610</v>
      </c>
      <c r="N463" s="97">
        <f t="shared" si="268"/>
        <v>0</v>
      </c>
      <c r="O463" s="97">
        <f t="shared" si="268"/>
        <v>0</v>
      </c>
    </row>
    <row r="464" spans="1:15" ht="16.5" hidden="1" outlineLevel="1" x14ac:dyDescent="0.25">
      <c r="A464" s="20" t="s">
        <v>112</v>
      </c>
      <c r="B464" s="17" t="s">
        <v>223</v>
      </c>
      <c r="C464" s="17" t="s">
        <v>76</v>
      </c>
      <c r="D464" s="37" t="s">
        <v>320</v>
      </c>
      <c r="E464" s="23" t="s">
        <v>58</v>
      </c>
      <c r="F464" s="96">
        <f t="shared" si="268"/>
        <v>610</v>
      </c>
      <c r="G464" s="96">
        <f t="shared" si="268"/>
        <v>610</v>
      </c>
      <c r="H464" s="96">
        <f t="shared" si="268"/>
        <v>0</v>
      </c>
      <c r="I464" s="96">
        <f t="shared" si="268"/>
        <v>0</v>
      </c>
      <c r="J464" s="96">
        <f t="shared" si="268"/>
        <v>610</v>
      </c>
      <c r="K464" s="114">
        <f t="shared" si="268"/>
        <v>610</v>
      </c>
      <c r="L464" s="96">
        <f t="shared" si="268"/>
        <v>-610</v>
      </c>
      <c r="M464" s="96">
        <f t="shared" si="268"/>
        <v>-610</v>
      </c>
      <c r="N464" s="96">
        <f t="shared" si="268"/>
        <v>0</v>
      </c>
      <c r="O464" s="96">
        <f t="shared" si="268"/>
        <v>0</v>
      </c>
    </row>
    <row r="465" spans="1:15" ht="21" hidden="1" customHeight="1" outlineLevel="1" x14ac:dyDescent="0.25">
      <c r="A465" s="20" t="s">
        <v>321</v>
      </c>
      <c r="B465" s="17" t="s">
        <v>223</v>
      </c>
      <c r="C465" s="17" t="s">
        <v>76</v>
      </c>
      <c r="D465" s="37" t="s">
        <v>322</v>
      </c>
      <c r="E465" s="17" t="s">
        <v>58</v>
      </c>
      <c r="F465" s="96">
        <f t="shared" ref="F465:G465" si="269">F468+F466</f>
        <v>610</v>
      </c>
      <c r="G465" s="96">
        <f t="shared" si="269"/>
        <v>610</v>
      </c>
      <c r="H465" s="96">
        <f t="shared" ref="H465:K465" si="270">H468+H466</f>
        <v>0</v>
      </c>
      <c r="I465" s="96">
        <f t="shared" si="270"/>
        <v>0</v>
      </c>
      <c r="J465" s="96">
        <f t="shared" si="270"/>
        <v>610</v>
      </c>
      <c r="K465" s="114">
        <f t="shared" si="270"/>
        <v>610</v>
      </c>
      <c r="L465" s="96">
        <f t="shared" ref="L465:O465" si="271">L468+L466</f>
        <v>-610</v>
      </c>
      <c r="M465" s="96">
        <f t="shared" si="271"/>
        <v>-610</v>
      </c>
      <c r="N465" s="96">
        <f t="shared" si="271"/>
        <v>0</v>
      </c>
      <c r="O465" s="96">
        <f t="shared" si="271"/>
        <v>0</v>
      </c>
    </row>
    <row r="466" spans="1:15" ht="33" hidden="1" outlineLevel="1" x14ac:dyDescent="0.25">
      <c r="A466" s="20" t="s">
        <v>21</v>
      </c>
      <c r="B466" s="17" t="s">
        <v>223</v>
      </c>
      <c r="C466" s="17" t="s">
        <v>76</v>
      </c>
      <c r="D466" s="37" t="s">
        <v>322</v>
      </c>
      <c r="E466" s="17" t="s">
        <v>59</v>
      </c>
      <c r="F466" s="96">
        <f t="shared" ref="F466:O466" si="272">F467</f>
        <v>400</v>
      </c>
      <c r="G466" s="96">
        <f t="shared" si="272"/>
        <v>400</v>
      </c>
      <c r="H466" s="96">
        <f t="shared" si="272"/>
        <v>0</v>
      </c>
      <c r="I466" s="96">
        <f t="shared" si="272"/>
        <v>0</v>
      </c>
      <c r="J466" s="96">
        <f t="shared" si="272"/>
        <v>400</v>
      </c>
      <c r="K466" s="114">
        <f t="shared" si="272"/>
        <v>400</v>
      </c>
      <c r="L466" s="96">
        <f t="shared" si="272"/>
        <v>-400</v>
      </c>
      <c r="M466" s="96">
        <f t="shared" si="272"/>
        <v>-400</v>
      </c>
      <c r="N466" s="96">
        <f t="shared" si="272"/>
        <v>0</v>
      </c>
      <c r="O466" s="96">
        <f t="shared" si="272"/>
        <v>0</v>
      </c>
    </row>
    <row r="467" spans="1:15" ht="33" hidden="1" outlineLevel="1" x14ac:dyDescent="0.25">
      <c r="A467" s="20" t="s">
        <v>22</v>
      </c>
      <c r="B467" s="17" t="s">
        <v>223</v>
      </c>
      <c r="C467" s="17" t="s">
        <v>76</v>
      </c>
      <c r="D467" s="37" t="s">
        <v>322</v>
      </c>
      <c r="E467" s="17" t="s">
        <v>60</v>
      </c>
      <c r="F467" s="96">
        <v>400</v>
      </c>
      <c r="G467" s="96">
        <v>400</v>
      </c>
      <c r="H467" s="96">
        <v>0</v>
      </c>
      <c r="I467" s="96">
        <v>0</v>
      </c>
      <c r="J467" s="96">
        <v>400</v>
      </c>
      <c r="K467" s="114">
        <v>400</v>
      </c>
      <c r="L467" s="96">
        <v>-400</v>
      </c>
      <c r="M467" s="114">
        <v>-400</v>
      </c>
      <c r="N467" s="96">
        <f>J467+L467</f>
        <v>0</v>
      </c>
      <c r="O467" s="96">
        <f>K467+M467</f>
        <v>0</v>
      </c>
    </row>
    <row r="468" spans="1:15" ht="33" hidden="1" outlineLevel="1" x14ac:dyDescent="0.25">
      <c r="A468" s="20" t="s">
        <v>100</v>
      </c>
      <c r="B468" s="17" t="s">
        <v>223</v>
      </c>
      <c r="C468" s="17" t="s">
        <v>76</v>
      </c>
      <c r="D468" s="37" t="s">
        <v>322</v>
      </c>
      <c r="E468" s="17" t="s">
        <v>101</v>
      </c>
      <c r="F468" s="96">
        <f t="shared" ref="F468:O468" si="273">F469</f>
        <v>210</v>
      </c>
      <c r="G468" s="96">
        <f t="shared" si="273"/>
        <v>210</v>
      </c>
      <c r="H468" s="96">
        <f t="shared" si="273"/>
        <v>0</v>
      </c>
      <c r="I468" s="96">
        <f t="shared" si="273"/>
        <v>0</v>
      </c>
      <c r="J468" s="96">
        <f t="shared" si="273"/>
        <v>210</v>
      </c>
      <c r="K468" s="114">
        <f t="shared" si="273"/>
        <v>210</v>
      </c>
      <c r="L468" s="96">
        <f t="shared" si="273"/>
        <v>-210</v>
      </c>
      <c r="M468" s="96">
        <f t="shared" si="273"/>
        <v>-210</v>
      </c>
      <c r="N468" s="96">
        <f t="shared" si="273"/>
        <v>0</v>
      </c>
      <c r="O468" s="96">
        <f t="shared" si="273"/>
        <v>0</v>
      </c>
    </row>
    <row r="469" spans="1:15" ht="16.5" hidden="1" outlineLevel="1" x14ac:dyDescent="0.25">
      <c r="A469" s="20" t="s">
        <v>230</v>
      </c>
      <c r="B469" s="17" t="s">
        <v>223</v>
      </c>
      <c r="C469" s="17" t="s">
        <v>76</v>
      </c>
      <c r="D469" s="37" t="s">
        <v>322</v>
      </c>
      <c r="E469" s="17" t="s">
        <v>231</v>
      </c>
      <c r="F469" s="96">
        <v>210</v>
      </c>
      <c r="G469" s="96">
        <v>210</v>
      </c>
      <c r="H469" s="96">
        <v>0</v>
      </c>
      <c r="I469" s="96">
        <v>0</v>
      </c>
      <c r="J469" s="96">
        <v>210</v>
      </c>
      <c r="K469" s="114">
        <v>210</v>
      </c>
      <c r="L469" s="96">
        <v>-210</v>
      </c>
      <c r="M469" s="96">
        <v>-210</v>
      </c>
      <c r="N469" s="96">
        <f>J469+L469</f>
        <v>0</v>
      </c>
      <c r="O469" s="96">
        <f>K469+M469</f>
        <v>0</v>
      </c>
    </row>
    <row r="470" spans="1:15" ht="34.5" hidden="1" outlineLevel="1" x14ac:dyDescent="0.3">
      <c r="A470" s="12" t="s">
        <v>423</v>
      </c>
      <c r="B470" s="13" t="s">
        <v>223</v>
      </c>
      <c r="C470" s="13" t="s">
        <v>76</v>
      </c>
      <c r="D470" s="14" t="s">
        <v>239</v>
      </c>
      <c r="E470" s="19" t="s">
        <v>58</v>
      </c>
      <c r="F470" s="89">
        <f t="shared" ref="F470:O473" si="274">F471</f>
        <v>1711</v>
      </c>
      <c r="G470" s="89">
        <f t="shared" si="274"/>
        <v>1718</v>
      </c>
      <c r="H470" s="89">
        <f t="shared" si="274"/>
        <v>0</v>
      </c>
      <c r="I470" s="89">
        <f t="shared" si="274"/>
        <v>0</v>
      </c>
      <c r="J470" s="89">
        <f t="shared" si="274"/>
        <v>1711</v>
      </c>
      <c r="K470" s="117">
        <f t="shared" si="274"/>
        <v>1718</v>
      </c>
      <c r="L470" s="89">
        <f t="shared" si="274"/>
        <v>-1711</v>
      </c>
      <c r="M470" s="89">
        <f t="shared" si="274"/>
        <v>-1718</v>
      </c>
      <c r="N470" s="89">
        <f t="shared" si="274"/>
        <v>0</v>
      </c>
      <c r="O470" s="89">
        <f t="shared" si="274"/>
        <v>0</v>
      </c>
    </row>
    <row r="471" spans="1:15" ht="16.5" hidden="1" outlineLevel="1" x14ac:dyDescent="0.25">
      <c r="A471" s="26" t="s">
        <v>309</v>
      </c>
      <c r="B471" s="27" t="s">
        <v>223</v>
      </c>
      <c r="C471" s="27" t="s">
        <v>76</v>
      </c>
      <c r="D471" s="28" t="s">
        <v>310</v>
      </c>
      <c r="E471" s="19" t="s">
        <v>58</v>
      </c>
      <c r="F471" s="87">
        <f t="shared" si="274"/>
        <v>1711</v>
      </c>
      <c r="G471" s="87">
        <f t="shared" si="274"/>
        <v>1718</v>
      </c>
      <c r="H471" s="87">
        <f t="shared" si="274"/>
        <v>0</v>
      </c>
      <c r="I471" s="87">
        <f t="shared" si="274"/>
        <v>0</v>
      </c>
      <c r="J471" s="87">
        <f t="shared" si="274"/>
        <v>1711</v>
      </c>
      <c r="K471" s="118">
        <f t="shared" si="274"/>
        <v>1718</v>
      </c>
      <c r="L471" s="87">
        <f t="shared" si="274"/>
        <v>-1711</v>
      </c>
      <c r="M471" s="87">
        <f t="shared" si="274"/>
        <v>-1718</v>
      </c>
      <c r="N471" s="87">
        <f t="shared" si="274"/>
        <v>0</v>
      </c>
      <c r="O471" s="87">
        <f t="shared" si="274"/>
        <v>0</v>
      </c>
    </row>
    <row r="472" spans="1:15" ht="16.5" hidden="1" outlineLevel="1" x14ac:dyDescent="0.25">
      <c r="A472" s="20" t="s">
        <v>237</v>
      </c>
      <c r="B472" s="17" t="s">
        <v>223</v>
      </c>
      <c r="C472" s="17" t="s">
        <v>76</v>
      </c>
      <c r="D472" s="18" t="s">
        <v>311</v>
      </c>
      <c r="E472" s="19" t="s">
        <v>58</v>
      </c>
      <c r="F472" s="87">
        <f t="shared" si="274"/>
        <v>1711</v>
      </c>
      <c r="G472" s="87">
        <f t="shared" si="274"/>
        <v>1718</v>
      </c>
      <c r="H472" s="87">
        <f t="shared" si="274"/>
        <v>0</v>
      </c>
      <c r="I472" s="87">
        <f t="shared" si="274"/>
        <v>0</v>
      </c>
      <c r="J472" s="87">
        <f t="shared" si="274"/>
        <v>1711</v>
      </c>
      <c r="K472" s="118">
        <f t="shared" si="274"/>
        <v>1718</v>
      </c>
      <c r="L472" s="87">
        <f t="shared" si="274"/>
        <v>-1711</v>
      </c>
      <c r="M472" s="87">
        <f t="shared" si="274"/>
        <v>-1718</v>
      </c>
      <c r="N472" s="87">
        <f t="shared" si="274"/>
        <v>0</v>
      </c>
      <c r="O472" s="87">
        <f t="shared" si="274"/>
        <v>0</v>
      </c>
    </row>
    <row r="473" spans="1:15" ht="33" hidden="1" outlineLevel="1" x14ac:dyDescent="0.25">
      <c r="A473" s="20" t="s">
        <v>100</v>
      </c>
      <c r="B473" s="17" t="s">
        <v>223</v>
      </c>
      <c r="C473" s="17" t="s">
        <v>76</v>
      </c>
      <c r="D473" s="18" t="s">
        <v>311</v>
      </c>
      <c r="E473" s="19" t="s">
        <v>101</v>
      </c>
      <c r="F473" s="87">
        <f t="shared" si="274"/>
        <v>1711</v>
      </c>
      <c r="G473" s="87">
        <f t="shared" si="274"/>
        <v>1718</v>
      </c>
      <c r="H473" s="87">
        <f t="shared" si="274"/>
        <v>0</v>
      </c>
      <c r="I473" s="87">
        <f t="shared" si="274"/>
        <v>0</v>
      </c>
      <c r="J473" s="87">
        <f t="shared" si="274"/>
        <v>1711</v>
      </c>
      <c r="K473" s="118">
        <f t="shared" si="274"/>
        <v>1718</v>
      </c>
      <c r="L473" s="87">
        <f t="shared" si="274"/>
        <v>-1711</v>
      </c>
      <c r="M473" s="87">
        <f t="shared" si="274"/>
        <v>-1718</v>
      </c>
      <c r="N473" s="87">
        <f t="shared" si="274"/>
        <v>0</v>
      </c>
      <c r="O473" s="87">
        <f t="shared" si="274"/>
        <v>0</v>
      </c>
    </row>
    <row r="474" spans="1:15" ht="16.5" hidden="1" outlineLevel="1" x14ac:dyDescent="0.25">
      <c r="A474" s="20" t="s">
        <v>230</v>
      </c>
      <c r="B474" s="17" t="s">
        <v>223</v>
      </c>
      <c r="C474" s="17" t="s">
        <v>76</v>
      </c>
      <c r="D474" s="18" t="s">
        <v>311</v>
      </c>
      <c r="E474" s="19" t="s">
        <v>231</v>
      </c>
      <c r="F474" s="96">
        <v>1711</v>
      </c>
      <c r="G474" s="96">
        <v>1718</v>
      </c>
      <c r="H474" s="96">
        <v>0</v>
      </c>
      <c r="I474" s="96">
        <v>0</v>
      </c>
      <c r="J474" s="96">
        <v>1711</v>
      </c>
      <c r="K474" s="114">
        <v>1718</v>
      </c>
      <c r="L474" s="96">
        <v>-1711</v>
      </c>
      <c r="M474" s="96">
        <v>-1718</v>
      </c>
      <c r="N474" s="96">
        <f>J474+L474</f>
        <v>0</v>
      </c>
      <c r="O474" s="96">
        <f>K474+M474</f>
        <v>0</v>
      </c>
    </row>
    <row r="475" spans="1:15" ht="34.5" hidden="1" outlineLevel="1" x14ac:dyDescent="0.3">
      <c r="A475" s="12" t="s">
        <v>425</v>
      </c>
      <c r="B475" s="13" t="s">
        <v>223</v>
      </c>
      <c r="C475" s="13" t="s">
        <v>76</v>
      </c>
      <c r="D475" s="34" t="s">
        <v>257</v>
      </c>
      <c r="E475" s="13" t="s">
        <v>58</v>
      </c>
      <c r="F475" s="95">
        <f t="shared" ref="F475:O475" si="275">F476</f>
        <v>11530</v>
      </c>
      <c r="G475" s="95">
        <f t="shared" si="275"/>
        <v>11530</v>
      </c>
      <c r="H475" s="95">
        <f t="shared" si="275"/>
        <v>0</v>
      </c>
      <c r="I475" s="95">
        <f t="shared" si="275"/>
        <v>0</v>
      </c>
      <c r="J475" s="95">
        <f t="shared" si="275"/>
        <v>11530</v>
      </c>
      <c r="K475" s="113">
        <f t="shared" si="275"/>
        <v>11530</v>
      </c>
      <c r="L475" s="95">
        <f t="shared" si="275"/>
        <v>-11530</v>
      </c>
      <c r="M475" s="95">
        <f t="shared" si="275"/>
        <v>-11530</v>
      </c>
      <c r="N475" s="95">
        <f t="shared" si="275"/>
        <v>0</v>
      </c>
      <c r="O475" s="95">
        <f t="shared" si="275"/>
        <v>0</v>
      </c>
    </row>
    <row r="476" spans="1:15" ht="16.5" hidden="1" outlineLevel="1" x14ac:dyDescent="0.25">
      <c r="A476" s="20" t="s">
        <v>112</v>
      </c>
      <c r="B476" s="17" t="s">
        <v>223</v>
      </c>
      <c r="C476" s="17" t="s">
        <v>76</v>
      </c>
      <c r="D476" s="37" t="s">
        <v>258</v>
      </c>
      <c r="E476" s="27" t="s">
        <v>58</v>
      </c>
      <c r="F476" s="96">
        <f t="shared" ref="F476:G476" si="276">F477+F482</f>
        <v>11530</v>
      </c>
      <c r="G476" s="96">
        <f t="shared" si="276"/>
        <v>11530</v>
      </c>
      <c r="H476" s="96">
        <f t="shared" ref="H476:K476" si="277">H477+H482</f>
        <v>0</v>
      </c>
      <c r="I476" s="96">
        <f t="shared" si="277"/>
        <v>0</v>
      </c>
      <c r="J476" s="96">
        <f t="shared" si="277"/>
        <v>11530</v>
      </c>
      <c r="K476" s="114">
        <f t="shared" si="277"/>
        <v>11530</v>
      </c>
      <c r="L476" s="96">
        <f t="shared" ref="L476:O476" si="278">L477+L482</f>
        <v>-11530</v>
      </c>
      <c r="M476" s="96">
        <f t="shared" si="278"/>
        <v>-11530</v>
      </c>
      <c r="N476" s="96">
        <f t="shared" si="278"/>
        <v>0</v>
      </c>
      <c r="O476" s="96">
        <f t="shared" si="278"/>
        <v>0</v>
      </c>
    </row>
    <row r="477" spans="1:15" ht="33" hidden="1" outlineLevel="1" x14ac:dyDescent="0.25">
      <c r="A477" s="20" t="s">
        <v>268</v>
      </c>
      <c r="B477" s="17" t="s">
        <v>223</v>
      </c>
      <c r="C477" s="17" t="s">
        <v>76</v>
      </c>
      <c r="D477" s="37" t="s">
        <v>269</v>
      </c>
      <c r="E477" s="17" t="s">
        <v>58</v>
      </c>
      <c r="F477" s="96">
        <f t="shared" ref="F477:G477" si="279">F480+F478</f>
        <v>10570</v>
      </c>
      <c r="G477" s="96">
        <f t="shared" si="279"/>
        <v>10570</v>
      </c>
      <c r="H477" s="96">
        <f t="shared" ref="H477:K477" si="280">H480+H478</f>
        <v>0</v>
      </c>
      <c r="I477" s="96">
        <f t="shared" si="280"/>
        <v>0</v>
      </c>
      <c r="J477" s="96">
        <f t="shared" si="280"/>
        <v>10570</v>
      </c>
      <c r="K477" s="114">
        <f t="shared" si="280"/>
        <v>10570</v>
      </c>
      <c r="L477" s="96">
        <f t="shared" ref="L477:O477" si="281">L480+L478</f>
        <v>-10570</v>
      </c>
      <c r="M477" s="96">
        <f t="shared" si="281"/>
        <v>-10570</v>
      </c>
      <c r="N477" s="96">
        <f t="shared" si="281"/>
        <v>0</v>
      </c>
      <c r="O477" s="96">
        <f t="shared" si="281"/>
        <v>0</v>
      </c>
    </row>
    <row r="478" spans="1:15" ht="33" hidden="1" outlineLevel="1" x14ac:dyDescent="0.25">
      <c r="A478" s="20" t="s">
        <v>21</v>
      </c>
      <c r="B478" s="17" t="s">
        <v>223</v>
      </c>
      <c r="C478" s="17" t="s">
        <v>76</v>
      </c>
      <c r="D478" s="37" t="s">
        <v>269</v>
      </c>
      <c r="E478" s="17" t="s">
        <v>59</v>
      </c>
      <c r="F478" s="96">
        <f t="shared" ref="F478:O478" si="282">F479</f>
        <v>8724</v>
      </c>
      <c r="G478" s="96">
        <f t="shared" si="282"/>
        <v>8724</v>
      </c>
      <c r="H478" s="96">
        <f t="shared" si="282"/>
        <v>0</v>
      </c>
      <c r="I478" s="96">
        <f t="shared" si="282"/>
        <v>0</v>
      </c>
      <c r="J478" s="96">
        <f t="shared" si="282"/>
        <v>8724</v>
      </c>
      <c r="K478" s="114">
        <f t="shared" si="282"/>
        <v>8724</v>
      </c>
      <c r="L478" s="96">
        <f t="shared" si="282"/>
        <v>-8724</v>
      </c>
      <c r="M478" s="96">
        <f t="shared" si="282"/>
        <v>-8724</v>
      </c>
      <c r="N478" s="96">
        <f t="shared" si="282"/>
        <v>0</v>
      </c>
      <c r="O478" s="96">
        <f t="shared" si="282"/>
        <v>0</v>
      </c>
    </row>
    <row r="479" spans="1:15" ht="33" hidden="1" outlineLevel="1" x14ac:dyDescent="0.25">
      <c r="A479" s="20" t="s">
        <v>22</v>
      </c>
      <c r="B479" s="17" t="s">
        <v>223</v>
      </c>
      <c r="C479" s="17" t="s">
        <v>76</v>
      </c>
      <c r="D479" s="37" t="s">
        <v>269</v>
      </c>
      <c r="E479" s="17" t="s">
        <v>60</v>
      </c>
      <c r="F479" s="96">
        <v>8724</v>
      </c>
      <c r="G479" s="96">
        <v>8724</v>
      </c>
      <c r="H479" s="96">
        <v>0</v>
      </c>
      <c r="I479" s="96">
        <v>0</v>
      </c>
      <c r="J479" s="96">
        <v>8724</v>
      </c>
      <c r="K479" s="114">
        <v>8724</v>
      </c>
      <c r="L479" s="96">
        <v>-8724</v>
      </c>
      <c r="M479" s="114">
        <v>-8724</v>
      </c>
      <c r="N479" s="96">
        <f>J479+L479</f>
        <v>0</v>
      </c>
      <c r="O479" s="96">
        <f>K479+M479</f>
        <v>0</v>
      </c>
    </row>
    <row r="480" spans="1:15" ht="33" hidden="1" outlineLevel="1" x14ac:dyDescent="0.25">
      <c r="A480" s="20" t="s">
        <v>100</v>
      </c>
      <c r="B480" s="17" t="s">
        <v>223</v>
      </c>
      <c r="C480" s="17" t="s">
        <v>76</v>
      </c>
      <c r="D480" s="37" t="s">
        <v>269</v>
      </c>
      <c r="E480" s="17" t="s">
        <v>101</v>
      </c>
      <c r="F480" s="96">
        <f t="shared" ref="F480:O480" si="283">F481</f>
        <v>1846</v>
      </c>
      <c r="G480" s="96">
        <f t="shared" si="283"/>
        <v>1846</v>
      </c>
      <c r="H480" s="96">
        <f t="shared" si="283"/>
        <v>0</v>
      </c>
      <c r="I480" s="96">
        <f t="shared" si="283"/>
        <v>0</v>
      </c>
      <c r="J480" s="96">
        <f t="shared" si="283"/>
        <v>1846</v>
      </c>
      <c r="K480" s="114">
        <f t="shared" si="283"/>
        <v>1846</v>
      </c>
      <c r="L480" s="96">
        <f t="shared" si="283"/>
        <v>-1846</v>
      </c>
      <c r="M480" s="96">
        <f t="shared" si="283"/>
        <v>-1846</v>
      </c>
      <c r="N480" s="96">
        <f t="shared" si="283"/>
        <v>0</v>
      </c>
      <c r="O480" s="96">
        <f t="shared" si="283"/>
        <v>0</v>
      </c>
    </row>
    <row r="481" spans="1:15" ht="16.5" hidden="1" outlineLevel="1" x14ac:dyDescent="0.25">
      <c r="A481" s="20" t="s">
        <v>230</v>
      </c>
      <c r="B481" s="17" t="s">
        <v>223</v>
      </c>
      <c r="C481" s="17" t="s">
        <v>76</v>
      </c>
      <c r="D481" s="37" t="s">
        <v>269</v>
      </c>
      <c r="E481" s="17" t="s">
        <v>231</v>
      </c>
      <c r="F481" s="96">
        <v>1846</v>
      </c>
      <c r="G481" s="96">
        <v>1846</v>
      </c>
      <c r="H481" s="96">
        <v>0</v>
      </c>
      <c r="I481" s="96">
        <v>0</v>
      </c>
      <c r="J481" s="96">
        <v>1846</v>
      </c>
      <c r="K481" s="114">
        <v>1846</v>
      </c>
      <c r="L481" s="96">
        <v>-1846</v>
      </c>
      <c r="M481" s="96">
        <v>-1846</v>
      </c>
      <c r="N481" s="96">
        <f>J481+L481</f>
        <v>0</v>
      </c>
      <c r="O481" s="96">
        <f>K481+M481</f>
        <v>0</v>
      </c>
    </row>
    <row r="482" spans="1:15" ht="33" hidden="1" outlineLevel="1" x14ac:dyDescent="0.25">
      <c r="A482" s="20" t="s">
        <v>323</v>
      </c>
      <c r="B482" s="17" t="s">
        <v>223</v>
      </c>
      <c r="C482" s="17" t="s">
        <v>76</v>
      </c>
      <c r="D482" s="37" t="s">
        <v>324</v>
      </c>
      <c r="E482" s="17" t="s">
        <v>58</v>
      </c>
      <c r="F482" s="96">
        <f t="shared" ref="F482:O483" si="284">F483</f>
        <v>960</v>
      </c>
      <c r="G482" s="96">
        <f t="shared" si="284"/>
        <v>960</v>
      </c>
      <c r="H482" s="96">
        <f t="shared" si="284"/>
        <v>0</v>
      </c>
      <c r="I482" s="96">
        <f t="shared" si="284"/>
        <v>0</v>
      </c>
      <c r="J482" s="96">
        <f t="shared" si="284"/>
        <v>960</v>
      </c>
      <c r="K482" s="114">
        <f t="shared" si="284"/>
        <v>960</v>
      </c>
      <c r="L482" s="96">
        <f t="shared" si="284"/>
        <v>-960</v>
      </c>
      <c r="M482" s="96">
        <f t="shared" si="284"/>
        <v>-960</v>
      </c>
      <c r="N482" s="96">
        <f t="shared" si="284"/>
        <v>0</v>
      </c>
      <c r="O482" s="96">
        <f t="shared" si="284"/>
        <v>0</v>
      </c>
    </row>
    <row r="483" spans="1:15" ht="33" hidden="1" outlineLevel="1" x14ac:dyDescent="0.25">
      <c r="A483" s="20" t="s">
        <v>21</v>
      </c>
      <c r="B483" s="17" t="s">
        <v>223</v>
      </c>
      <c r="C483" s="17" t="s">
        <v>76</v>
      </c>
      <c r="D483" s="37" t="s">
        <v>324</v>
      </c>
      <c r="E483" s="17" t="s">
        <v>59</v>
      </c>
      <c r="F483" s="96">
        <f t="shared" si="284"/>
        <v>960</v>
      </c>
      <c r="G483" s="96">
        <f t="shared" si="284"/>
        <v>960</v>
      </c>
      <c r="H483" s="96">
        <f t="shared" si="284"/>
        <v>0</v>
      </c>
      <c r="I483" s="96">
        <f t="shared" si="284"/>
        <v>0</v>
      </c>
      <c r="J483" s="96">
        <f t="shared" si="284"/>
        <v>960</v>
      </c>
      <c r="K483" s="114">
        <f t="shared" si="284"/>
        <v>960</v>
      </c>
      <c r="L483" s="96">
        <f t="shared" si="284"/>
        <v>-960</v>
      </c>
      <c r="M483" s="96">
        <f t="shared" si="284"/>
        <v>-960</v>
      </c>
      <c r="N483" s="96">
        <f t="shared" si="284"/>
        <v>0</v>
      </c>
      <c r="O483" s="96">
        <f t="shared" si="284"/>
        <v>0</v>
      </c>
    </row>
    <row r="484" spans="1:15" ht="33" hidden="1" outlineLevel="1" x14ac:dyDescent="0.25">
      <c r="A484" s="20" t="s">
        <v>22</v>
      </c>
      <c r="B484" s="17" t="s">
        <v>223</v>
      </c>
      <c r="C484" s="17" t="s">
        <v>76</v>
      </c>
      <c r="D484" s="37" t="s">
        <v>324</v>
      </c>
      <c r="E484" s="17" t="s">
        <v>60</v>
      </c>
      <c r="F484" s="96">
        <v>960</v>
      </c>
      <c r="G484" s="96">
        <v>960</v>
      </c>
      <c r="H484" s="96">
        <v>0</v>
      </c>
      <c r="I484" s="96">
        <v>0</v>
      </c>
      <c r="J484" s="96">
        <v>960</v>
      </c>
      <c r="K484" s="114">
        <v>960</v>
      </c>
      <c r="L484" s="96">
        <v>-960</v>
      </c>
      <c r="M484" s="114">
        <v>-960</v>
      </c>
      <c r="N484" s="96">
        <f>J484+L484</f>
        <v>0</v>
      </c>
      <c r="O484" s="96">
        <f>K484+M484</f>
        <v>0</v>
      </c>
    </row>
    <row r="485" spans="1:15" ht="49.5" hidden="1" outlineLevel="1" x14ac:dyDescent="0.25">
      <c r="A485" s="75" t="s">
        <v>325</v>
      </c>
      <c r="B485" s="45" t="s">
        <v>223</v>
      </c>
      <c r="C485" s="45" t="s">
        <v>76</v>
      </c>
      <c r="D485" s="52" t="s">
        <v>326</v>
      </c>
      <c r="E485" s="47" t="s">
        <v>58</v>
      </c>
      <c r="F485" s="98">
        <f t="shared" ref="F485:O485" si="285">F486</f>
        <v>4588</v>
      </c>
      <c r="G485" s="98">
        <f t="shared" si="285"/>
        <v>4588</v>
      </c>
      <c r="H485" s="98">
        <f t="shared" si="285"/>
        <v>0</v>
      </c>
      <c r="I485" s="98">
        <f t="shared" si="285"/>
        <v>0</v>
      </c>
      <c r="J485" s="98">
        <f t="shared" si="285"/>
        <v>4588</v>
      </c>
      <c r="K485" s="116">
        <f t="shared" si="285"/>
        <v>4588</v>
      </c>
      <c r="L485" s="98">
        <f t="shared" si="285"/>
        <v>-4588</v>
      </c>
      <c r="M485" s="98">
        <f t="shared" si="285"/>
        <v>-4588</v>
      </c>
      <c r="N485" s="98">
        <f t="shared" si="285"/>
        <v>0</v>
      </c>
      <c r="O485" s="98">
        <f t="shared" si="285"/>
        <v>0</v>
      </c>
    </row>
    <row r="486" spans="1:15" ht="33" hidden="1" outlineLevel="1" x14ac:dyDescent="0.25">
      <c r="A486" s="26" t="s">
        <v>427</v>
      </c>
      <c r="B486" s="27" t="s">
        <v>223</v>
      </c>
      <c r="C486" s="27" t="s">
        <v>76</v>
      </c>
      <c r="D486" s="42" t="s">
        <v>327</v>
      </c>
      <c r="E486" s="27" t="s">
        <v>58</v>
      </c>
      <c r="F486" s="97">
        <f t="shared" ref="F486:G486" si="286">F487+F489</f>
        <v>4588</v>
      </c>
      <c r="G486" s="97">
        <f t="shared" si="286"/>
        <v>4588</v>
      </c>
      <c r="H486" s="97">
        <f t="shared" ref="H486:K486" si="287">H487+H489</f>
        <v>0</v>
      </c>
      <c r="I486" s="97">
        <f t="shared" si="287"/>
        <v>0</v>
      </c>
      <c r="J486" s="97">
        <f t="shared" si="287"/>
        <v>4588</v>
      </c>
      <c r="K486" s="115">
        <f t="shared" si="287"/>
        <v>4588</v>
      </c>
      <c r="L486" s="97">
        <f t="shared" ref="L486:O486" si="288">L487+L489</f>
        <v>-4588</v>
      </c>
      <c r="M486" s="97">
        <f t="shared" si="288"/>
        <v>-4588</v>
      </c>
      <c r="N486" s="97">
        <f t="shared" si="288"/>
        <v>0</v>
      </c>
      <c r="O486" s="97">
        <f t="shared" si="288"/>
        <v>0</v>
      </c>
    </row>
    <row r="487" spans="1:15" ht="33" hidden="1" outlineLevel="1" x14ac:dyDescent="0.25">
      <c r="A487" s="20" t="s">
        <v>21</v>
      </c>
      <c r="B487" s="17" t="s">
        <v>223</v>
      </c>
      <c r="C487" s="17" t="s">
        <v>76</v>
      </c>
      <c r="D487" s="37" t="s">
        <v>327</v>
      </c>
      <c r="E487" s="67" t="s">
        <v>59</v>
      </c>
      <c r="F487" s="96">
        <f t="shared" ref="F487:O487" si="289">F488</f>
        <v>796</v>
      </c>
      <c r="G487" s="96">
        <f t="shared" si="289"/>
        <v>796</v>
      </c>
      <c r="H487" s="96">
        <f t="shared" si="289"/>
        <v>0</v>
      </c>
      <c r="I487" s="96">
        <f t="shared" si="289"/>
        <v>0</v>
      </c>
      <c r="J487" s="96">
        <f t="shared" si="289"/>
        <v>796</v>
      </c>
      <c r="K487" s="114">
        <f t="shared" si="289"/>
        <v>796</v>
      </c>
      <c r="L487" s="96">
        <f t="shared" si="289"/>
        <v>-796</v>
      </c>
      <c r="M487" s="96">
        <f t="shared" si="289"/>
        <v>-796</v>
      </c>
      <c r="N487" s="96">
        <f t="shared" si="289"/>
        <v>0</v>
      </c>
      <c r="O487" s="96">
        <f t="shared" si="289"/>
        <v>0</v>
      </c>
    </row>
    <row r="488" spans="1:15" ht="33" hidden="1" outlineLevel="1" x14ac:dyDescent="0.25">
      <c r="A488" s="20" t="s">
        <v>22</v>
      </c>
      <c r="B488" s="17" t="s">
        <v>223</v>
      </c>
      <c r="C488" s="17" t="s">
        <v>76</v>
      </c>
      <c r="D488" s="37" t="s">
        <v>327</v>
      </c>
      <c r="E488" s="19" t="s">
        <v>60</v>
      </c>
      <c r="F488" s="96">
        <v>796</v>
      </c>
      <c r="G488" s="96">
        <v>796</v>
      </c>
      <c r="H488" s="96">
        <v>0</v>
      </c>
      <c r="I488" s="96">
        <v>0</v>
      </c>
      <c r="J488" s="96">
        <v>796</v>
      </c>
      <c r="K488" s="114">
        <v>796</v>
      </c>
      <c r="L488" s="96">
        <v>-796</v>
      </c>
      <c r="M488" s="114">
        <v>-796</v>
      </c>
      <c r="N488" s="96">
        <f>J488+L488</f>
        <v>0</v>
      </c>
      <c r="O488" s="96">
        <f>K488+M488</f>
        <v>0</v>
      </c>
    </row>
    <row r="489" spans="1:15" ht="33" hidden="1" outlineLevel="1" x14ac:dyDescent="0.25">
      <c r="A489" s="20" t="s">
        <v>100</v>
      </c>
      <c r="B489" s="17" t="s">
        <v>223</v>
      </c>
      <c r="C489" s="17" t="s">
        <v>76</v>
      </c>
      <c r="D489" s="37" t="s">
        <v>327</v>
      </c>
      <c r="E489" s="17" t="s">
        <v>101</v>
      </c>
      <c r="F489" s="96">
        <f t="shared" ref="F489:O489" si="290">F490</f>
        <v>3792</v>
      </c>
      <c r="G489" s="96">
        <f t="shared" si="290"/>
        <v>3792</v>
      </c>
      <c r="H489" s="96">
        <f t="shared" si="290"/>
        <v>0</v>
      </c>
      <c r="I489" s="96">
        <f t="shared" si="290"/>
        <v>0</v>
      </c>
      <c r="J489" s="96">
        <f t="shared" si="290"/>
        <v>3792</v>
      </c>
      <c r="K489" s="114">
        <f t="shared" si="290"/>
        <v>3792</v>
      </c>
      <c r="L489" s="96">
        <f t="shared" si="290"/>
        <v>-3792</v>
      </c>
      <c r="M489" s="96">
        <f t="shared" si="290"/>
        <v>-3792</v>
      </c>
      <c r="N489" s="96">
        <f t="shared" si="290"/>
        <v>0</v>
      </c>
      <c r="O489" s="96">
        <f t="shared" si="290"/>
        <v>0</v>
      </c>
    </row>
    <row r="490" spans="1:15" ht="16.5" hidden="1" outlineLevel="1" x14ac:dyDescent="0.25">
      <c r="A490" s="20" t="s">
        <v>230</v>
      </c>
      <c r="B490" s="17" t="s">
        <v>223</v>
      </c>
      <c r="C490" s="17" t="s">
        <v>76</v>
      </c>
      <c r="D490" s="37" t="s">
        <v>327</v>
      </c>
      <c r="E490" s="17" t="s">
        <v>231</v>
      </c>
      <c r="F490" s="96">
        <v>3792</v>
      </c>
      <c r="G490" s="96">
        <v>3792</v>
      </c>
      <c r="H490" s="96">
        <v>0</v>
      </c>
      <c r="I490" s="96">
        <v>0</v>
      </c>
      <c r="J490" s="96">
        <v>3792</v>
      </c>
      <c r="K490" s="114">
        <v>3792</v>
      </c>
      <c r="L490" s="96">
        <v>-3792</v>
      </c>
      <c r="M490" s="96">
        <v>-3792</v>
      </c>
      <c r="N490" s="96">
        <f>J490+L490</f>
        <v>0</v>
      </c>
      <c r="O490" s="96">
        <f>K490+M490</f>
        <v>0</v>
      </c>
    </row>
    <row r="491" spans="1:15" ht="16.5" collapsed="1" x14ac:dyDescent="0.25">
      <c r="A491" s="11" t="s">
        <v>7</v>
      </c>
      <c r="B491" s="9" t="s">
        <v>223</v>
      </c>
      <c r="C491" s="9" t="s">
        <v>76</v>
      </c>
      <c r="D491" s="10" t="s">
        <v>8</v>
      </c>
      <c r="E491" s="11"/>
      <c r="F491" s="94">
        <f t="shared" ref="F491:O493" si="291">F492</f>
        <v>25976</v>
      </c>
      <c r="G491" s="94">
        <f t="shared" si="291"/>
        <v>25977</v>
      </c>
      <c r="H491" s="94">
        <f t="shared" si="291"/>
        <v>0</v>
      </c>
      <c r="I491" s="94">
        <f t="shared" si="291"/>
        <v>0</v>
      </c>
      <c r="J491" s="94">
        <f t="shared" si="291"/>
        <v>25976</v>
      </c>
      <c r="K491" s="112">
        <f t="shared" si="291"/>
        <v>25977</v>
      </c>
      <c r="L491" s="94">
        <f t="shared" si="291"/>
        <v>0</v>
      </c>
      <c r="M491" s="94">
        <f t="shared" si="291"/>
        <v>0</v>
      </c>
      <c r="N491" s="94">
        <f t="shared" si="291"/>
        <v>25976</v>
      </c>
      <c r="O491" s="94">
        <f t="shared" si="291"/>
        <v>25977</v>
      </c>
    </row>
    <row r="492" spans="1:15" ht="51.75" x14ac:dyDescent="0.3">
      <c r="A492" s="12" t="s">
        <v>9</v>
      </c>
      <c r="B492" s="13" t="s">
        <v>223</v>
      </c>
      <c r="C492" s="13" t="s">
        <v>76</v>
      </c>
      <c r="D492" s="34" t="s">
        <v>10</v>
      </c>
      <c r="E492" s="24" t="s">
        <v>58</v>
      </c>
      <c r="F492" s="94">
        <f t="shared" si="291"/>
        <v>25976</v>
      </c>
      <c r="G492" s="94">
        <f t="shared" si="291"/>
        <v>25977</v>
      </c>
      <c r="H492" s="94">
        <f t="shared" si="291"/>
        <v>0</v>
      </c>
      <c r="I492" s="94">
        <f t="shared" si="291"/>
        <v>0</v>
      </c>
      <c r="J492" s="94">
        <f t="shared" si="291"/>
        <v>25976</v>
      </c>
      <c r="K492" s="112">
        <f t="shared" si="291"/>
        <v>25977</v>
      </c>
      <c r="L492" s="94">
        <f t="shared" si="291"/>
        <v>0</v>
      </c>
      <c r="M492" s="94">
        <f t="shared" si="291"/>
        <v>0</v>
      </c>
      <c r="N492" s="94">
        <f t="shared" si="291"/>
        <v>25976</v>
      </c>
      <c r="O492" s="94">
        <f t="shared" si="291"/>
        <v>25977</v>
      </c>
    </row>
    <row r="493" spans="1:15" ht="16.5" x14ac:dyDescent="0.25">
      <c r="A493" s="25" t="s">
        <v>17</v>
      </c>
      <c r="B493" s="17" t="s">
        <v>223</v>
      </c>
      <c r="C493" s="17" t="s">
        <v>76</v>
      </c>
      <c r="D493" s="37" t="s">
        <v>18</v>
      </c>
      <c r="E493" s="19" t="s">
        <v>58</v>
      </c>
      <c r="F493" s="96">
        <f t="shared" si="291"/>
        <v>25976</v>
      </c>
      <c r="G493" s="96">
        <f t="shared" si="291"/>
        <v>25977</v>
      </c>
      <c r="H493" s="96">
        <f t="shared" si="291"/>
        <v>0</v>
      </c>
      <c r="I493" s="96">
        <f t="shared" si="291"/>
        <v>0</v>
      </c>
      <c r="J493" s="96">
        <f t="shared" si="291"/>
        <v>25976</v>
      </c>
      <c r="K493" s="114">
        <f t="shared" si="291"/>
        <v>25977</v>
      </c>
      <c r="L493" s="96">
        <f t="shared" si="291"/>
        <v>0</v>
      </c>
      <c r="M493" s="96">
        <f t="shared" si="291"/>
        <v>0</v>
      </c>
      <c r="N493" s="96">
        <f t="shared" si="291"/>
        <v>25976</v>
      </c>
      <c r="O493" s="96">
        <f t="shared" si="291"/>
        <v>25977</v>
      </c>
    </row>
    <row r="494" spans="1:15" ht="16.5" x14ac:dyDescent="0.25">
      <c r="A494" s="26" t="s">
        <v>328</v>
      </c>
      <c r="B494" s="27" t="s">
        <v>223</v>
      </c>
      <c r="C494" s="27" t="s">
        <v>76</v>
      </c>
      <c r="D494" s="42" t="s">
        <v>329</v>
      </c>
      <c r="E494" s="29" t="s">
        <v>58</v>
      </c>
      <c r="F494" s="97">
        <f t="shared" ref="F494:G494" si="292">F495+F497+F499</f>
        <v>25976</v>
      </c>
      <c r="G494" s="97">
        <f t="shared" si="292"/>
        <v>25977</v>
      </c>
      <c r="H494" s="97">
        <f t="shared" ref="H494:K494" si="293">H495+H497+H499</f>
        <v>0</v>
      </c>
      <c r="I494" s="97">
        <f t="shared" si="293"/>
        <v>0</v>
      </c>
      <c r="J494" s="97">
        <f t="shared" si="293"/>
        <v>25976</v>
      </c>
      <c r="K494" s="115">
        <f t="shared" si="293"/>
        <v>25977</v>
      </c>
      <c r="L494" s="97">
        <f t="shared" ref="L494:O494" si="294">L495+L497+L499</f>
        <v>0</v>
      </c>
      <c r="M494" s="97">
        <f t="shared" si="294"/>
        <v>0</v>
      </c>
      <c r="N494" s="97">
        <f t="shared" si="294"/>
        <v>25976</v>
      </c>
      <c r="O494" s="97">
        <f t="shared" si="294"/>
        <v>25977</v>
      </c>
    </row>
    <row r="495" spans="1:15" ht="49.5" customHeight="1" x14ac:dyDescent="0.25">
      <c r="A495" s="20" t="s">
        <v>13</v>
      </c>
      <c r="B495" s="17" t="s">
        <v>223</v>
      </c>
      <c r="C495" s="17" t="s">
        <v>76</v>
      </c>
      <c r="D495" s="37" t="s">
        <v>329</v>
      </c>
      <c r="E495" s="19" t="s">
        <v>67</v>
      </c>
      <c r="F495" s="96">
        <f t="shared" ref="F495:O495" si="295">F496</f>
        <v>23828</v>
      </c>
      <c r="G495" s="96">
        <f t="shared" si="295"/>
        <v>23828</v>
      </c>
      <c r="H495" s="96">
        <f t="shared" si="295"/>
        <v>0</v>
      </c>
      <c r="I495" s="96">
        <f t="shared" si="295"/>
        <v>0</v>
      </c>
      <c r="J495" s="96">
        <f t="shared" si="295"/>
        <v>23828</v>
      </c>
      <c r="K495" s="114">
        <f t="shared" si="295"/>
        <v>23828</v>
      </c>
      <c r="L495" s="96">
        <f t="shared" si="295"/>
        <v>0</v>
      </c>
      <c r="M495" s="96">
        <f t="shared" si="295"/>
        <v>0</v>
      </c>
      <c r="N495" s="96">
        <f t="shared" si="295"/>
        <v>23828</v>
      </c>
      <c r="O495" s="96">
        <f t="shared" si="295"/>
        <v>23828</v>
      </c>
    </row>
    <row r="496" spans="1:15" ht="33" x14ac:dyDescent="0.25">
      <c r="A496" s="20" t="s">
        <v>14</v>
      </c>
      <c r="B496" s="17" t="s">
        <v>223</v>
      </c>
      <c r="C496" s="17" t="s">
        <v>76</v>
      </c>
      <c r="D496" s="37" t="s">
        <v>329</v>
      </c>
      <c r="E496" s="19" t="s">
        <v>330</v>
      </c>
      <c r="F496" s="96">
        <v>23828</v>
      </c>
      <c r="G496" s="96">
        <v>23828</v>
      </c>
      <c r="H496" s="96">
        <v>0</v>
      </c>
      <c r="I496" s="96">
        <v>0</v>
      </c>
      <c r="J496" s="96">
        <v>23828</v>
      </c>
      <c r="K496" s="114">
        <v>23828</v>
      </c>
      <c r="L496" s="96">
        <v>0</v>
      </c>
      <c r="M496" s="96">
        <v>0</v>
      </c>
      <c r="N496" s="96">
        <v>23828</v>
      </c>
      <c r="O496" s="96">
        <v>23828</v>
      </c>
    </row>
    <row r="497" spans="1:15" ht="33" x14ac:dyDescent="0.25">
      <c r="A497" s="20" t="s">
        <v>21</v>
      </c>
      <c r="B497" s="17" t="s">
        <v>223</v>
      </c>
      <c r="C497" s="17" t="s">
        <v>76</v>
      </c>
      <c r="D497" s="37" t="s">
        <v>329</v>
      </c>
      <c r="E497" s="19" t="s">
        <v>59</v>
      </c>
      <c r="F497" s="96">
        <f t="shared" ref="F497:O497" si="296">F498</f>
        <v>2147</v>
      </c>
      <c r="G497" s="96">
        <f t="shared" si="296"/>
        <v>2148</v>
      </c>
      <c r="H497" s="96">
        <f t="shared" si="296"/>
        <v>0</v>
      </c>
      <c r="I497" s="96">
        <f t="shared" si="296"/>
        <v>0</v>
      </c>
      <c r="J497" s="96">
        <f t="shared" si="296"/>
        <v>2147</v>
      </c>
      <c r="K497" s="114">
        <f t="shared" si="296"/>
        <v>2148</v>
      </c>
      <c r="L497" s="96">
        <f t="shared" si="296"/>
        <v>0</v>
      </c>
      <c r="M497" s="96">
        <f t="shared" si="296"/>
        <v>0</v>
      </c>
      <c r="N497" s="96">
        <f t="shared" si="296"/>
        <v>2147</v>
      </c>
      <c r="O497" s="96">
        <f t="shared" si="296"/>
        <v>2148</v>
      </c>
    </row>
    <row r="498" spans="1:15" ht="33" x14ac:dyDescent="0.25">
      <c r="A498" s="20" t="s">
        <v>22</v>
      </c>
      <c r="B498" s="17" t="s">
        <v>223</v>
      </c>
      <c r="C498" s="17" t="s">
        <v>76</v>
      </c>
      <c r="D498" s="37" t="s">
        <v>329</v>
      </c>
      <c r="E498" s="19" t="s">
        <v>60</v>
      </c>
      <c r="F498" s="96">
        <v>2147</v>
      </c>
      <c r="G498" s="96">
        <v>2148</v>
      </c>
      <c r="H498" s="96">
        <v>0</v>
      </c>
      <c r="I498" s="96">
        <v>0</v>
      </c>
      <c r="J498" s="96">
        <v>2147</v>
      </c>
      <c r="K498" s="114">
        <v>2148</v>
      </c>
      <c r="L498" s="96">
        <v>0</v>
      </c>
      <c r="M498" s="96">
        <v>0</v>
      </c>
      <c r="N498" s="96">
        <v>2147</v>
      </c>
      <c r="O498" s="96">
        <v>2148</v>
      </c>
    </row>
    <row r="499" spans="1:15" ht="16.5" x14ac:dyDescent="0.25">
      <c r="A499" s="20" t="s">
        <v>28</v>
      </c>
      <c r="B499" s="17" t="s">
        <v>223</v>
      </c>
      <c r="C499" s="17" t="s">
        <v>76</v>
      </c>
      <c r="D499" s="37" t="s">
        <v>329</v>
      </c>
      <c r="E499" s="19" t="s">
        <v>38</v>
      </c>
      <c r="F499" s="96">
        <f t="shared" ref="F499:O499" si="297">F500</f>
        <v>1</v>
      </c>
      <c r="G499" s="96">
        <f t="shared" si="297"/>
        <v>1</v>
      </c>
      <c r="H499" s="96">
        <f t="shared" si="297"/>
        <v>0</v>
      </c>
      <c r="I499" s="96">
        <f t="shared" si="297"/>
        <v>0</v>
      </c>
      <c r="J499" s="96">
        <f t="shared" si="297"/>
        <v>1</v>
      </c>
      <c r="K499" s="114">
        <f t="shared" si="297"/>
        <v>1</v>
      </c>
      <c r="L499" s="96">
        <f t="shared" si="297"/>
        <v>0</v>
      </c>
      <c r="M499" s="96">
        <f t="shared" si="297"/>
        <v>0</v>
      </c>
      <c r="N499" s="96">
        <f t="shared" si="297"/>
        <v>1</v>
      </c>
      <c r="O499" s="96">
        <f t="shared" si="297"/>
        <v>1</v>
      </c>
    </row>
    <row r="500" spans="1:15" ht="16.5" x14ac:dyDescent="0.25">
      <c r="A500" s="20" t="s">
        <v>29</v>
      </c>
      <c r="B500" s="17" t="s">
        <v>223</v>
      </c>
      <c r="C500" s="17" t="s">
        <v>76</v>
      </c>
      <c r="D500" s="37" t="s">
        <v>329</v>
      </c>
      <c r="E500" s="19" t="s">
        <v>69</v>
      </c>
      <c r="F500" s="96">
        <v>1</v>
      </c>
      <c r="G500" s="96">
        <v>1</v>
      </c>
      <c r="H500" s="96">
        <v>0</v>
      </c>
      <c r="I500" s="96">
        <v>0</v>
      </c>
      <c r="J500" s="96">
        <v>1</v>
      </c>
      <c r="K500" s="114">
        <v>1</v>
      </c>
      <c r="L500" s="96">
        <v>0</v>
      </c>
      <c r="M500" s="96">
        <v>0</v>
      </c>
      <c r="N500" s="96">
        <v>1</v>
      </c>
      <c r="O500" s="96">
        <v>1</v>
      </c>
    </row>
    <row r="501" spans="1:15" ht="16.5" x14ac:dyDescent="0.25">
      <c r="A501" s="21" t="s">
        <v>331</v>
      </c>
      <c r="B501" s="9" t="s">
        <v>332</v>
      </c>
      <c r="C501" s="9" t="s">
        <v>4</v>
      </c>
      <c r="D501" s="10" t="s">
        <v>58</v>
      </c>
      <c r="E501" s="23" t="s">
        <v>58</v>
      </c>
      <c r="F501" s="94">
        <f t="shared" ref="F501:O501" si="298">F502</f>
        <v>75950.2</v>
      </c>
      <c r="G501" s="94">
        <f t="shared" si="298"/>
        <v>76351.600000000006</v>
      </c>
      <c r="H501" s="94">
        <f t="shared" si="298"/>
        <v>0</v>
      </c>
      <c r="I501" s="94">
        <f t="shared" si="298"/>
        <v>0</v>
      </c>
      <c r="J501" s="94">
        <f t="shared" si="298"/>
        <v>75950.2</v>
      </c>
      <c r="K501" s="112">
        <f t="shared" si="298"/>
        <v>76351.600000000006</v>
      </c>
      <c r="L501" s="94">
        <f t="shared" si="298"/>
        <v>0</v>
      </c>
      <c r="M501" s="94">
        <f t="shared" si="298"/>
        <v>0</v>
      </c>
      <c r="N501" s="94">
        <f t="shared" si="298"/>
        <v>75950.2</v>
      </c>
      <c r="O501" s="94">
        <f t="shared" si="298"/>
        <v>76351.600000000006</v>
      </c>
    </row>
    <row r="502" spans="1:15" ht="16.5" x14ac:dyDescent="0.25">
      <c r="A502" s="11" t="s">
        <v>333</v>
      </c>
      <c r="B502" s="9" t="s">
        <v>332</v>
      </c>
      <c r="C502" s="9" t="s">
        <v>3</v>
      </c>
      <c r="D502" s="10" t="s">
        <v>58</v>
      </c>
      <c r="E502" s="23" t="s">
        <v>58</v>
      </c>
      <c r="F502" s="94">
        <f t="shared" ref="F502:K502" si="299">F503+F549</f>
        <v>75950.2</v>
      </c>
      <c r="G502" s="94">
        <f t="shared" si="299"/>
        <v>76351.600000000006</v>
      </c>
      <c r="H502" s="94">
        <f t="shared" si="299"/>
        <v>0</v>
      </c>
      <c r="I502" s="94">
        <f t="shared" si="299"/>
        <v>0</v>
      </c>
      <c r="J502" s="94">
        <f t="shared" si="299"/>
        <v>75950.2</v>
      </c>
      <c r="K502" s="112">
        <f t="shared" si="299"/>
        <v>76351.600000000006</v>
      </c>
      <c r="L502" s="94">
        <f t="shared" ref="L502:O502" si="300">L503+L549</f>
        <v>0</v>
      </c>
      <c r="M502" s="94">
        <f t="shared" si="300"/>
        <v>0</v>
      </c>
      <c r="N502" s="94">
        <f t="shared" si="300"/>
        <v>75950.2</v>
      </c>
      <c r="O502" s="94">
        <f t="shared" si="300"/>
        <v>76351.600000000006</v>
      </c>
    </row>
    <row r="503" spans="1:15" ht="33" x14ac:dyDescent="0.25">
      <c r="A503" s="44" t="s">
        <v>273</v>
      </c>
      <c r="B503" s="45" t="s">
        <v>332</v>
      </c>
      <c r="C503" s="45" t="s">
        <v>3</v>
      </c>
      <c r="D503" s="52" t="s">
        <v>274</v>
      </c>
      <c r="E503" s="47" t="s">
        <v>58</v>
      </c>
      <c r="F503" s="98">
        <f t="shared" ref="F503:K503" si="301">F504+F520+F533+F545</f>
        <v>75625.2</v>
      </c>
      <c r="G503" s="98">
        <f t="shared" si="301"/>
        <v>76030.8</v>
      </c>
      <c r="H503" s="98">
        <f t="shared" si="301"/>
        <v>0</v>
      </c>
      <c r="I503" s="98">
        <f t="shared" si="301"/>
        <v>0</v>
      </c>
      <c r="J503" s="98">
        <f t="shared" si="301"/>
        <v>75625.2</v>
      </c>
      <c r="K503" s="116">
        <f t="shared" si="301"/>
        <v>76030.8</v>
      </c>
      <c r="L503" s="98">
        <f t="shared" ref="L503:O503" si="302">L504+L520+L533+L545</f>
        <v>0</v>
      </c>
      <c r="M503" s="98">
        <f t="shared" si="302"/>
        <v>0</v>
      </c>
      <c r="N503" s="98">
        <f t="shared" si="302"/>
        <v>75625.2</v>
      </c>
      <c r="O503" s="98">
        <f t="shared" si="302"/>
        <v>76030.8</v>
      </c>
    </row>
    <row r="504" spans="1:15" ht="34.5" x14ac:dyDescent="0.3">
      <c r="A504" s="41" t="s">
        <v>334</v>
      </c>
      <c r="B504" s="13" t="s">
        <v>332</v>
      </c>
      <c r="C504" s="13" t="s">
        <v>3</v>
      </c>
      <c r="D504" s="34" t="s">
        <v>335</v>
      </c>
      <c r="E504" s="24" t="s">
        <v>58</v>
      </c>
      <c r="F504" s="95">
        <f t="shared" ref="F504:G504" si="303">F505+F512</f>
        <v>15506</v>
      </c>
      <c r="G504" s="95">
        <f t="shared" si="303"/>
        <v>16196</v>
      </c>
      <c r="H504" s="95">
        <f t="shared" ref="H504:K504" si="304">H505+H512</f>
        <v>0</v>
      </c>
      <c r="I504" s="95">
        <f t="shared" si="304"/>
        <v>0</v>
      </c>
      <c r="J504" s="95">
        <f t="shared" si="304"/>
        <v>15506</v>
      </c>
      <c r="K504" s="113">
        <f t="shared" si="304"/>
        <v>16196</v>
      </c>
      <c r="L504" s="95">
        <f t="shared" ref="L504:O504" si="305">L505+L512</f>
        <v>0</v>
      </c>
      <c r="M504" s="95">
        <f t="shared" si="305"/>
        <v>0</v>
      </c>
      <c r="N504" s="95">
        <f t="shared" si="305"/>
        <v>15506</v>
      </c>
      <c r="O504" s="95">
        <f t="shared" si="305"/>
        <v>16196</v>
      </c>
    </row>
    <row r="505" spans="1:15" ht="16.5" x14ac:dyDescent="0.25">
      <c r="A505" s="36" t="s">
        <v>336</v>
      </c>
      <c r="B505" s="17" t="s">
        <v>332</v>
      </c>
      <c r="C505" s="17" t="s">
        <v>3</v>
      </c>
      <c r="D505" s="37" t="s">
        <v>337</v>
      </c>
      <c r="E505" s="19" t="s">
        <v>58</v>
      </c>
      <c r="F505" s="96">
        <f t="shared" ref="F505:G505" si="306">F506+F509</f>
        <v>13236</v>
      </c>
      <c r="G505" s="96">
        <f t="shared" si="306"/>
        <v>13349</v>
      </c>
      <c r="H505" s="96">
        <f t="shared" ref="H505:K505" si="307">H506+H509</f>
        <v>0</v>
      </c>
      <c r="I505" s="96">
        <f t="shared" si="307"/>
        <v>0</v>
      </c>
      <c r="J505" s="96">
        <f t="shared" si="307"/>
        <v>13236</v>
      </c>
      <c r="K505" s="114">
        <f t="shared" si="307"/>
        <v>13349</v>
      </c>
      <c r="L505" s="96">
        <f t="shared" ref="L505:O505" si="308">L506+L509</f>
        <v>0</v>
      </c>
      <c r="M505" s="96">
        <f t="shared" si="308"/>
        <v>0</v>
      </c>
      <c r="N505" s="96">
        <f t="shared" si="308"/>
        <v>13236</v>
      </c>
      <c r="O505" s="96">
        <f t="shared" si="308"/>
        <v>13349</v>
      </c>
    </row>
    <row r="506" spans="1:15" ht="33" x14ac:dyDescent="0.25">
      <c r="A506" s="30" t="s">
        <v>338</v>
      </c>
      <c r="B506" s="27" t="s">
        <v>332</v>
      </c>
      <c r="C506" s="27" t="s">
        <v>3</v>
      </c>
      <c r="D506" s="42" t="s">
        <v>339</v>
      </c>
      <c r="E506" s="29" t="s">
        <v>58</v>
      </c>
      <c r="F506" s="97">
        <f t="shared" ref="F506:O507" si="309">F507</f>
        <v>7371</v>
      </c>
      <c r="G506" s="97">
        <f t="shared" si="309"/>
        <v>7443</v>
      </c>
      <c r="H506" s="97">
        <f t="shared" si="309"/>
        <v>0</v>
      </c>
      <c r="I506" s="97">
        <f t="shared" si="309"/>
        <v>0</v>
      </c>
      <c r="J506" s="97">
        <f t="shared" si="309"/>
        <v>7371</v>
      </c>
      <c r="K506" s="115">
        <f t="shared" si="309"/>
        <v>7443</v>
      </c>
      <c r="L506" s="97">
        <f t="shared" si="309"/>
        <v>0</v>
      </c>
      <c r="M506" s="97">
        <f t="shared" si="309"/>
        <v>0</v>
      </c>
      <c r="N506" s="97">
        <f t="shared" si="309"/>
        <v>7371</v>
      </c>
      <c r="O506" s="97">
        <f t="shared" si="309"/>
        <v>7443</v>
      </c>
    </row>
    <row r="507" spans="1:15" ht="33" x14ac:dyDescent="0.25">
      <c r="A507" s="20" t="s">
        <v>100</v>
      </c>
      <c r="B507" s="17" t="s">
        <v>332</v>
      </c>
      <c r="C507" s="17" t="s">
        <v>3</v>
      </c>
      <c r="D507" s="37" t="s">
        <v>339</v>
      </c>
      <c r="E507" s="17" t="s">
        <v>101</v>
      </c>
      <c r="F507" s="96">
        <f t="shared" si="309"/>
        <v>7371</v>
      </c>
      <c r="G507" s="96">
        <f t="shared" si="309"/>
        <v>7443</v>
      </c>
      <c r="H507" s="96">
        <f t="shared" si="309"/>
        <v>0</v>
      </c>
      <c r="I507" s="96">
        <f t="shared" si="309"/>
        <v>0</v>
      </c>
      <c r="J507" s="96">
        <f t="shared" si="309"/>
        <v>7371</v>
      </c>
      <c r="K507" s="114">
        <f t="shared" si="309"/>
        <v>7443</v>
      </c>
      <c r="L507" s="96">
        <f t="shared" si="309"/>
        <v>0</v>
      </c>
      <c r="M507" s="96">
        <f t="shared" si="309"/>
        <v>0</v>
      </c>
      <c r="N507" s="96">
        <f t="shared" si="309"/>
        <v>7371</v>
      </c>
      <c r="O507" s="96">
        <f t="shared" si="309"/>
        <v>7443</v>
      </c>
    </row>
    <row r="508" spans="1:15" ht="16.5" x14ac:dyDescent="0.25">
      <c r="A508" s="25" t="s">
        <v>230</v>
      </c>
      <c r="B508" s="17" t="s">
        <v>332</v>
      </c>
      <c r="C508" s="17" t="s">
        <v>3</v>
      </c>
      <c r="D508" s="37" t="s">
        <v>339</v>
      </c>
      <c r="E508" s="17" t="s">
        <v>231</v>
      </c>
      <c r="F508" s="96">
        <v>7371</v>
      </c>
      <c r="G508" s="96">
        <v>7443</v>
      </c>
      <c r="H508" s="96">
        <v>0</v>
      </c>
      <c r="I508" s="96">
        <v>0</v>
      </c>
      <c r="J508" s="96">
        <v>7371</v>
      </c>
      <c r="K508" s="114">
        <v>7443</v>
      </c>
      <c r="L508" s="96">
        <v>0</v>
      </c>
      <c r="M508" s="96">
        <v>0</v>
      </c>
      <c r="N508" s="96">
        <v>7371</v>
      </c>
      <c r="O508" s="96">
        <v>7443</v>
      </c>
    </row>
    <row r="509" spans="1:15" ht="33" x14ac:dyDescent="0.25">
      <c r="A509" s="30" t="s">
        <v>340</v>
      </c>
      <c r="B509" s="27" t="s">
        <v>332</v>
      </c>
      <c r="C509" s="27" t="s">
        <v>3</v>
      </c>
      <c r="D509" s="42" t="s">
        <v>341</v>
      </c>
      <c r="E509" s="29" t="s">
        <v>58</v>
      </c>
      <c r="F509" s="97">
        <f t="shared" ref="F509:O510" si="310">F510</f>
        <v>5865</v>
      </c>
      <c r="G509" s="97">
        <f t="shared" si="310"/>
        <v>5906</v>
      </c>
      <c r="H509" s="97">
        <f t="shared" si="310"/>
        <v>0</v>
      </c>
      <c r="I509" s="97">
        <f t="shared" si="310"/>
        <v>0</v>
      </c>
      <c r="J509" s="97">
        <f t="shared" si="310"/>
        <v>5865</v>
      </c>
      <c r="K509" s="115">
        <f t="shared" si="310"/>
        <v>5906</v>
      </c>
      <c r="L509" s="97">
        <f t="shared" si="310"/>
        <v>0</v>
      </c>
      <c r="M509" s="97">
        <f t="shared" si="310"/>
        <v>0</v>
      </c>
      <c r="N509" s="97">
        <f t="shared" si="310"/>
        <v>5865</v>
      </c>
      <c r="O509" s="97">
        <f t="shared" si="310"/>
        <v>5906</v>
      </c>
    </row>
    <row r="510" spans="1:15" ht="33" x14ac:dyDescent="0.25">
      <c r="A510" s="20" t="s">
        <v>100</v>
      </c>
      <c r="B510" s="17" t="s">
        <v>332</v>
      </c>
      <c r="C510" s="17" t="s">
        <v>3</v>
      </c>
      <c r="D510" s="37" t="s">
        <v>341</v>
      </c>
      <c r="E510" s="17" t="s">
        <v>101</v>
      </c>
      <c r="F510" s="96">
        <f t="shared" si="310"/>
        <v>5865</v>
      </c>
      <c r="G510" s="96">
        <f t="shared" si="310"/>
        <v>5906</v>
      </c>
      <c r="H510" s="96">
        <f t="shared" si="310"/>
        <v>0</v>
      </c>
      <c r="I510" s="96">
        <f t="shared" si="310"/>
        <v>0</v>
      </c>
      <c r="J510" s="96">
        <f t="shared" si="310"/>
        <v>5865</v>
      </c>
      <c r="K510" s="114">
        <f t="shared" si="310"/>
        <v>5906</v>
      </c>
      <c r="L510" s="96">
        <f t="shared" si="310"/>
        <v>0</v>
      </c>
      <c r="M510" s="96">
        <f t="shared" si="310"/>
        <v>0</v>
      </c>
      <c r="N510" s="96">
        <f t="shared" si="310"/>
        <v>5865</v>
      </c>
      <c r="O510" s="96">
        <f t="shared" si="310"/>
        <v>5906</v>
      </c>
    </row>
    <row r="511" spans="1:15" ht="16.5" x14ac:dyDescent="0.25">
      <c r="A511" s="25" t="s">
        <v>230</v>
      </c>
      <c r="B511" s="17" t="s">
        <v>332</v>
      </c>
      <c r="C511" s="17" t="s">
        <v>3</v>
      </c>
      <c r="D511" s="37" t="s">
        <v>341</v>
      </c>
      <c r="E511" s="17" t="s">
        <v>231</v>
      </c>
      <c r="F511" s="96">
        <v>5865</v>
      </c>
      <c r="G511" s="96">
        <v>5906</v>
      </c>
      <c r="H511" s="96">
        <v>0</v>
      </c>
      <c r="I511" s="96">
        <v>0</v>
      </c>
      <c r="J511" s="96">
        <v>5865</v>
      </c>
      <c r="K511" s="114">
        <v>5906</v>
      </c>
      <c r="L511" s="96">
        <v>0</v>
      </c>
      <c r="M511" s="96">
        <v>0</v>
      </c>
      <c r="N511" s="96">
        <v>5865</v>
      </c>
      <c r="O511" s="96">
        <v>5906</v>
      </c>
    </row>
    <row r="512" spans="1:15" ht="16.5" x14ac:dyDescent="0.25">
      <c r="A512" s="25" t="s">
        <v>112</v>
      </c>
      <c r="B512" s="17" t="s">
        <v>332</v>
      </c>
      <c r="C512" s="17" t="s">
        <v>3</v>
      </c>
      <c r="D512" s="37" t="s">
        <v>343</v>
      </c>
      <c r="E512" s="19" t="s">
        <v>58</v>
      </c>
      <c r="F512" s="96">
        <f t="shared" ref="F512:O512" si="311">F513</f>
        <v>2270</v>
      </c>
      <c r="G512" s="96">
        <f t="shared" si="311"/>
        <v>2847</v>
      </c>
      <c r="H512" s="96">
        <f t="shared" si="311"/>
        <v>0</v>
      </c>
      <c r="I512" s="96">
        <f t="shared" si="311"/>
        <v>0</v>
      </c>
      <c r="J512" s="96">
        <f t="shared" si="311"/>
        <v>2270</v>
      </c>
      <c r="K512" s="114">
        <f t="shared" si="311"/>
        <v>2847</v>
      </c>
      <c r="L512" s="96">
        <f t="shared" si="311"/>
        <v>0</v>
      </c>
      <c r="M512" s="96">
        <f t="shared" si="311"/>
        <v>0</v>
      </c>
      <c r="N512" s="96">
        <f t="shared" si="311"/>
        <v>2270</v>
      </c>
      <c r="O512" s="96">
        <f t="shared" si="311"/>
        <v>2847</v>
      </c>
    </row>
    <row r="513" spans="1:15" ht="33" x14ac:dyDescent="0.25">
      <c r="A513" s="25" t="s">
        <v>342</v>
      </c>
      <c r="B513" s="17" t="s">
        <v>332</v>
      </c>
      <c r="C513" s="17" t="s">
        <v>3</v>
      </c>
      <c r="D513" s="37" t="s">
        <v>428</v>
      </c>
      <c r="E513" s="19"/>
      <c r="F513" s="96">
        <f t="shared" ref="F513:K513" si="312">F514+F517</f>
        <v>2270</v>
      </c>
      <c r="G513" s="96">
        <f t="shared" si="312"/>
        <v>2847</v>
      </c>
      <c r="H513" s="96">
        <f t="shared" si="312"/>
        <v>0</v>
      </c>
      <c r="I513" s="96">
        <f t="shared" si="312"/>
        <v>0</v>
      </c>
      <c r="J513" s="96">
        <f t="shared" si="312"/>
        <v>2270</v>
      </c>
      <c r="K513" s="114">
        <f t="shared" si="312"/>
        <v>2847</v>
      </c>
      <c r="L513" s="96">
        <f t="shared" ref="L513:O513" si="313">L514+L517</f>
        <v>0</v>
      </c>
      <c r="M513" s="96">
        <f t="shared" si="313"/>
        <v>0</v>
      </c>
      <c r="N513" s="96">
        <f t="shared" si="313"/>
        <v>2270</v>
      </c>
      <c r="O513" s="96">
        <f t="shared" si="313"/>
        <v>2847</v>
      </c>
    </row>
    <row r="514" spans="1:15" ht="16.5" x14ac:dyDescent="0.25">
      <c r="A514" s="25" t="s">
        <v>301</v>
      </c>
      <c r="B514" s="17" t="s">
        <v>332</v>
      </c>
      <c r="C514" s="17" t="s">
        <v>3</v>
      </c>
      <c r="D514" s="37" t="s">
        <v>344</v>
      </c>
      <c r="E514" s="19" t="s">
        <v>58</v>
      </c>
      <c r="F514" s="96">
        <f t="shared" ref="F514:O515" si="314">F515</f>
        <v>1870</v>
      </c>
      <c r="G514" s="96">
        <f t="shared" si="314"/>
        <v>2447</v>
      </c>
      <c r="H514" s="96">
        <f t="shared" si="314"/>
        <v>0</v>
      </c>
      <c r="I514" s="96">
        <f t="shared" si="314"/>
        <v>0</v>
      </c>
      <c r="J514" s="96">
        <f t="shared" si="314"/>
        <v>1870</v>
      </c>
      <c r="K514" s="114">
        <f t="shared" si="314"/>
        <v>2447</v>
      </c>
      <c r="L514" s="96">
        <f t="shared" si="314"/>
        <v>0</v>
      </c>
      <c r="M514" s="96">
        <f t="shared" si="314"/>
        <v>0</v>
      </c>
      <c r="N514" s="96">
        <f t="shared" si="314"/>
        <v>1870</v>
      </c>
      <c r="O514" s="96">
        <f t="shared" si="314"/>
        <v>2447</v>
      </c>
    </row>
    <row r="515" spans="1:15" ht="33" x14ac:dyDescent="0.25">
      <c r="A515" s="20" t="s">
        <v>100</v>
      </c>
      <c r="B515" s="17" t="s">
        <v>332</v>
      </c>
      <c r="C515" s="17" t="s">
        <v>3</v>
      </c>
      <c r="D515" s="37" t="s">
        <v>344</v>
      </c>
      <c r="E515" s="17" t="s">
        <v>101</v>
      </c>
      <c r="F515" s="96">
        <f t="shared" si="314"/>
        <v>1870</v>
      </c>
      <c r="G515" s="96">
        <f t="shared" si="314"/>
        <v>2447</v>
      </c>
      <c r="H515" s="96">
        <f t="shared" si="314"/>
        <v>0</v>
      </c>
      <c r="I515" s="96">
        <f t="shared" si="314"/>
        <v>0</v>
      </c>
      <c r="J515" s="96">
        <f t="shared" si="314"/>
        <v>1870</v>
      </c>
      <c r="K515" s="114">
        <f t="shared" si="314"/>
        <v>2447</v>
      </c>
      <c r="L515" s="96">
        <f t="shared" si="314"/>
        <v>0</v>
      </c>
      <c r="M515" s="96">
        <f t="shared" si="314"/>
        <v>0</v>
      </c>
      <c r="N515" s="96">
        <f t="shared" si="314"/>
        <v>1870</v>
      </c>
      <c r="O515" s="96">
        <f t="shared" si="314"/>
        <v>2447</v>
      </c>
    </row>
    <row r="516" spans="1:15" ht="16.5" x14ac:dyDescent="0.25">
      <c r="A516" s="25" t="s">
        <v>230</v>
      </c>
      <c r="B516" s="17" t="s">
        <v>332</v>
      </c>
      <c r="C516" s="17" t="s">
        <v>3</v>
      </c>
      <c r="D516" s="37" t="s">
        <v>344</v>
      </c>
      <c r="E516" s="17" t="s">
        <v>231</v>
      </c>
      <c r="F516" s="96">
        <v>1870</v>
      </c>
      <c r="G516" s="96">
        <v>2447</v>
      </c>
      <c r="H516" s="96">
        <v>0</v>
      </c>
      <c r="I516" s="96">
        <v>0</v>
      </c>
      <c r="J516" s="96">
        <v>1870</v>
      </c>
      <c r="K516" s="114">
        <v>2447</v>
      </c>
      <c r="L516" s="96">
        <v>0</v>
      </c>
      <c r="M516" s="96">
        <v>0</v>
      </c>
      <c r="N516" s="96">
        <v>1870</v>
      </c>
      <c r="O516" s="96">
        <v>2447</v>
      </c>
    </row>
    <row r="517" spans="1:15" ht="16.5" x14ac:dyDescent="0.25">
      <c r="A517" s="25" t="s">
        <v>345</v>
      </c>
      <c r="B517" s="17" t="s">
        <v>332</v>
      </c>
      <c r="C517" s="17" t="s">
        <v>3</v>
      </c>
      <c r="D517" s="37" t="s">
        <v>346</v>
      </c>
      <c r="E517" s="19" t="s">
        <v>58</v>
      </c>
      <c r="F517" s="96">
        <f t="shared" ref="F517:O518" si="315">F518</f>
        <v>400</v>
      </c>
      <c r="G517" s="96">
        <f t="shared" si="315"/>
        <v>400</v>
      </c>
      <c r="H517" s="96">
        <f t="shared" si="315"/>
        <v>0</v>
      </c>
      <c r="I517" s="96">
        <f t="shared" si="315"/>
        <v>0</v>
      </c>
      <c r="J517" s="96">
        <f t="shared" si="315"/>
        <v>400</v>
      </c>
      <c r="K517" s="114">
        <f t="shared" si="315"/>
        <v>400</v>
      </c>
      <c r="L517" s="96">
        <f t="shared" si="315"/>
        <v>0</v>
      </c>
      <c r="M517" s="96">
        <f t="shared" si="315"/>
        <v>0</v>
      </c>
      <c r="N517" s="96">
        <f t="shared" si="315"/>
        <v>400</v>
      </c>
      <c r="O517" s="96">
        <f t="shared" si="315"/>
        <v>400</v>
      </c>
    </row>
    <row r="518" spans="1:15" ht="33" x14ac:dyDescent="0.25">
      <c r="A518" s="20" t="s">
        <v>100</v>
      </c>
      <c r="B518" s="17" t="s">
        <v>332</v>
      </c>
      <c r="C518" s="17" t="s">
        <v>3</v>
      </c>
      <c r="D518" s="37" t="s">
        <v>346</v>
      </c>
      <c r="E518" s="17" t="s">
        <v>101</v>
      </c>
      <c r="F518" s="96">
        <f t="shared" si="315"/>
        <v>400</v>
      </c>
      <c r="G518" s="96">
        <f t="shared" si="315"/>
        <v>400</v>
      </c>
      <c r="H518" s="96">
        <f t="shared" si="315"/>
        <v>0</v>
      </c>
      <c r="I518" s="96">
        <f t="shared" si="315"/>
        <v>0</v>
      </c>
      <c r="J518" s="96">
        <f t="shared" si="315"/>
        <v>400</v>
      </c>
      <c r="K518" s="114">
        <f t="shared" si="315"/>
        <v>400</v>
      </c>
      <c r="L518" s="96">
        <f t="shared" si="315"/>
        <v>0</v>
      </c>
      <c r="M518" s="96">
        <f t="shared" si="315"/>
        <v>0</v>
      </c>
      <c r="N518" s="96">
        <f t="shared" si="315"/>
        <v>400</v>
      </c>
      <c r="O518" s="96">
        <f t="shared" si="315"/>
        <v>400</v>
      </c>
    </row>
    <row r="519" spans="1:15" ht="16.5" x14ac:dyDescent="0.25">
      <c r="A519" s="25" t="s">
        <v>230</v>
      </c>
      <c r="B519" s="17" t="s">
        <v>332</v>
      </c>
      <c r="C519" s="17" t="s">
        <v>3</v>
      </c>
      <c r="D519" s="37" t="s">
        <v>346</v>
      </c>
      <c r="E519" s="17" t="s">
        <v>231</v>
      </c>
      <c r="F519" s="96">
        <v>400</v>
      </c>
      <c r="G519" s="96">
        <v>400</v>
      </c>
      <c r="H519" s="96">
        <v>0</v>
      </c>
      <c r="I519" s="96">
        <v>0</v>
      </c>
      <c r="J519" s="96">
        <v>400</v>
      </c>
      <c r="K519" s="114">
        <v>400</v>
      </c>
      <c r="L519" s="96">
        <v>0</v>
      </c>
      <c r="M519" s="96">
        <v>0</v>
      </c>
      <c r="N519" s="96">
        <v>400</v>
      </c>
      <c r="O519" s="96">
        <v>400</v>
      </c>
    </row>
    <row r="520" spans="1:15" ht="17.25" x14ac:dyDescent="0.3">
      <c r="A520" s="41" t="s">
        <v>347</v>
      </c>
      <c r="B520" s="13" t="s">
        <v>332</v>
      </c>
      <c r="C520" s="13" t="s">
        <v>3</v>
      </c>
      <c r="D520" s="34" t="s">
        <v>348</v>
      </c>
      <c r="E520" s="13" t="s">
        <v>58</v>
      </c>
      <c r="F520" s="95">
        <f t="shared" ref="F520:G520" si="316">F521+F528</f>
        <v>48190.2</v>
      </c>
      <c r="G520" s="95">
        <f t="shared" si="316"/>
        <v>47710.8</v>
      </c>
      <c r="H520" s="95">
        <f t="shared" ref="H520:K520" si="317">H521+H528</f>
        <v>0</v>
      </c>
      <c r="I520" s="95">
        <f t="shared" si="317"/>
        <v>0</v>
      </c>
      <c r="J520" s="95">
        <f t="shared" si="317"/>
        <v>48190.2</v>
      </c>
      <c r="K520" s="113">
        <f t="shared" si="317"/>
        <v>47710.8</v>
      </c>
      <c r="L520" s="95">
        <f t="shared" ref="L520:O520" si="318">L521+L528</f>
        <v>0</v>
      </c>
      <c r="M520" s="95">
        <f t="shared" si="318"/>
        <v>0</v>
      </c>
      <c r="N520" s="95">
        <f t="shared" si="318"/>
        <v>48190.2</v>
      </c>
      <c r="O520" s="95">
        <f t="shared" si="318"/>
        <v>47710.8</v>
      </c>
    </row>
    <row r="521" spans="1:15" ht="16.5" x14ac:dyDescent="0.25">
      <c r="A521" s="25" t="s">
        <v>349</v>
      </c>
      <c r="B521" s="17" t="s">
        <v>332</v>
      </c>
      <c r="C521" s="17" t="s">
        <v>3</v>
      </c>
      <c r="D521" s="37" t="s">
        <v>350</v>
      </c>
      <c r="E521" s="19" t="s">
        <v>58</v>
      </c>
      <c r="F521" s="96">
        <f t="shared" ref="F521:G521" si="319">F522+F525</f>
        <v>42095</v>
      </c>
      <c r="G521" s="96">
        <f t="shared" si="319"/>
        <v>42306</v>
      </c>
      <c r="H521" s="96">
        <f t="shared" ref="H521:K521" si="320">H522+H525</f>
        <v>0</v>
      </c>
      <c r="I521" s="96">
        <f t="shared" si="320"/>
        <v>0</v>
      </c>
      <c r="J521" s="96">
        <f t="shared" si="320"/>
        <v>42095</v>
      </c>
      <c r="K521" s="114">
        <f t="shared" si="320"/>
        <v>42306</v>
      </c>
      <c r="L521" s="96">
        <f t="shared" ref="L521:O521" si="321">L522+L525</f>
        <v>0</v>
      </c>
      <c r="M521" s="96">
        <f t="shared" si="321"/>
        <v>0</v>
      </c>
      <c r="N521" s="96">
        <f t="shared" si="321"/>
        <v>42095</v>
      </c>
      <c r="O521" s="96">
        <f t="shared" si="321"/>
        <v>42306</v>
      </c>
    </row>
    <row r="522" spans="1:15" ht="16.5" x14ac:dyDescent="0.25">
      <c r="A522" s="105" t="s">
        <v>351</v>
      </c>
      <c r="B522" s="27" t="s">
        <v>332</v>
      </c>
      <c r="C522" s="27" t="s">
        <v>3</v>
      </c>
      <c r="D522" s="42" t="s">
        <v>352</v>
      </c>
      <c r="E522" s="29" t="s">
        <v>58</v>
      </c>
      <c r="F522" s="97">
        <f t="shared" ref="F522:O523" si="322">F523</f>
        <v>19528</v>
      </c>
      <c r="G522" s="97">
        <f t="shared" si="322"/>
        <v>19612</v>
      </c>
      <c r="H522" s="97">
        <f t="shared" si="322"/>
        <v>0</v>
      </c>
      <c r="I522" s="97">
        <f t="shared" si="322"/>
        <v>0</v>
      </c>
      <c r="J522" s="97">
        <f t="shared" si="322"/>
        <v>19528</v>
      </c>
      <c r="K522" s="115">
        <f t="shared" si="322"/>
        <v>19612</v>
      </c>
      <c r="L522" s="97">
        <f t="shared" si="322"/>
        <v>0</v>
      </c>
      <c r="M522" s="97">
        <f t="shared" si="322"/>
        <v>0</v>
      </c>
      <c r="N522" s="97">
        <f t="shared" si="322"/>
        <v>19528</v>
      </c>
      <c r="O522" s="97">
        <f t="shared" si="322"/>
        <v>19612</v>
      </c>
    </row>
    <row r="523" spans="1:15" ht="33" x14ac:dyDescent="0.25">
      <c r="A523" s="20" t="s">
        <v>100</v>
      </c>
      <c r="B523" s="17" t="s">
        <v>332</v>
      </c>
      <c r="C523" s="17" t="s">
        <v>3</v>
      </c>
      <c r="D523" s="37" t="s">
        <v>352</v>
      </c>
      <c r="E523" s="17" t="s">
        <v>101</v>
      </c>
      <c r="F523" s="96">
        <f t="shared" si="322"/>
        <v>19528</v>
      </c>
      <c r="G523" s="96">
        <f t="shared" si="322"/>
        <v>19612</v>
      </c>
      <c r="H523" s="96">
        <f t="shared" si="322"/>
        <v>0</v>
      </c>
      <c r="I523" s="96">
        <f t="shared" si="322"/>
        <v>0</v>
      </c>
      <c r="J523" s="96">
        <f t="shared" si="322"/>
        <v>19528</v>
      </c>
      <c r="K523" s="114">
        <f t="shared" si="322"/>
        <v>19612</v>
      </c>
      <c r="L523" s="96">
        <f t="shared" si="322"/>
        <v>0</v>
      </c>
      <c r="M523" s="96">
        <f t="shared" si="322"/>
        <v>0</v>
      </c>
      <c r="N523" s="96">
        <f t="shared" si="322"/>
        <v>19528</v>
      </c>
      <c r="O523" s="96">
        <f t="shared" si="322"/>
        <v>19612</v>
      </c>
    </row>
    <row r="524" spans="1:15" ht="16.5" x14ac:dyDescent="0.25">
      <c r="A524" s="25" t="s">
        <v>230</v>
      </c>
      <c r="B524" s="17" t="s">
        <v>332</v>
      </c>
      <c r="C524" s="17" t="s">
        <v>3</v>
      </c>
      <c r="D524" s="37" t="s">
        <v>352</v>
      </c>
      <c r="E524" s="17" t="s">
        <v>231</v>
      </c>
      <c r="F524" s="96">
        <v>19528</v>
      </c>
      <c r="G524" s="96">
        <v>19612</v>
      </c>
      <c r="H524" s="96">
        <v>0</v>
      </c>
      <c r="I524" s="96">
        <v>0</v>
      </c>
      <c r="J524" s="96">
        <v>19528</v>
      </c>
      <c r="K524" s="114">
        <v>19612</v>
      </c>
      <c r="L524" s="96">
        <v>0</v>
      </c>
      <c r="M524" s="96">
        <v>0</v>
      </c>
      <c r="N524" s="96">
        <v>19528</v>
      </c>
      <c r="O524" s="96">
        <v>19612</v>
      </c>
    </row>
    <row r="525" spans="1:15" ht="33" x14ac:dyDescent="0.25">
      <c r="A525" s="30" t="s">
        <v>353</v>
      </c>
      <c r="B525" s="27" t="s">
        <v>332</v>
      </c>
      <c r="C525" s="27" t="s">
        <v>3</v>
      </c>
      <c r="D525" s="42" t="s">
        <v>354</v>
      </c>
      <c r="E525" s="29" t="s">
        <v>58</v>
      </c>
      <c r="F525" s="97">
        <f t="shared" ref="F525:O526" si="323">F526</f>
        <v>22567</v>
      </c>
      <c r="G525" s="97">
        <f t="shared" si="323"/>
        <v>22694</v>
      </c>
      <c r="H525" s="97">
        <f t="shared" si="323"/>
        <v>0</v>
      </c>
      <c r="I525" s="97">
        <f t="shared" si="323"/>
        <v>0</v>
      </c>
      <c r="J525" s="97">
        <f t="shared" si="323"/>
        <v>22567</v>
      </c>
      <c r="K525" s="115">
        <f t="shared" si="323"/>
        <v>22694</v>
      </c>
      <c r="L525" s="97">
        <f t="shared" si="323"/>
        <v>0</v>
      </c>
      <c r="M525" s="97">
        <f t="shared" si="323"/>
        <v>0</v>
      </c>
      <c r="N525" s="97">
        <f t="shared" si="323"/>
        <v>22567</v>
      </c>
      <c r="O525" s="97">
        <f t="shared" si="323"/>
        <v>22694</v>
      </c>
    </row>
    <row r="526" spans="1:15" ht="33" x14ac:dyDescent="0.25">
      <c r="A526" s="20" t="s">
        <v>100</v>
      </c>
      <c r="B526" s="17" t="s">
        <v>332</v>
      </c>
      <c r="C526" s="17" t="s">
        <v>3</v>
      </c>
      <c r="D526" s="37" t="s">
        <v>354</v>
      </c>
      <c r="E526" s="17" t="s">
        <v>101</v>
      </c>
      <c r="F526" s="96">
        <f t="shared" si="323"/>
        <v>22567</v>
      </c>
      <c r="G526" s="96">
        <f t="shared" si="323"/>
        <v>22694</v>
      </c>
      <c r="H526" s="96">
        <f t="shared" si="323"/>
        <v>0</v>
      </c>
      <c r="I526" s="96">
        <f t="shared" si="323"/>
        <v>0</v>
      </c>
      <c r="J526" s="96">
        <f t="shared" si="323"/>
        <v>22567</v>
      </c>
      <c r="K526" s="114">
        <f t="shared" si="323"/>
        <v>22694</v>
      </c>
      <c r="L526" s="96">
        <f t="shared" si="323"/>
        <v>0</v>
      </c>
      <c r="M526" s="96">
        <f t="shared" si="323"/>
        <v>0</v>
      </c>
      <c r="N526" s="96">
        <f t="shared" si="323"/>
        <v>22567</v>
      </c>
      <c r="O526" s="96">
        <f t="shared" si="323"/>
        <v>22694</v>
      </c>
    </row>
    <row r="527" spans="1:15" ht="16.5" x14ac:dyDescent="0.25">
      <c r="A527" s="25" t="s">
        <v>230</v>
      </c>
      <c r="B527" s="17" t="s">
        <v>332</v>
      </c>
      <c r="C527" s="17" t="s">
        <v>3</v>
      </c>
      <c r="D527" s="37" t="s">
        <v>354</v>
      </c>
      <c r="E527" s="17" t="s">
        <v>231</v>
      </c>
      <c r="F527" s="96">
        <v>22567</v>
      </c>
      <c r="G527" s="96">
        <v>22694</v>
      </c>
      <c r="H527" s="96">
        <v>0</v>
      </c>
      <c r="I527" s="96">
        <v>0</v>
      </c>
      <c r="J527" s="96">
        <v>22567</v>
      </c>
      <c r="K527" s="114">
        <v>22694</v>
      </c>
      <c r="L527" s="96">
        <v>0</v>
      </c>
      <c r="M527" s="96">
        <v>0</v>
      </c>
      <c r="N527" s="96">
        <v>22567</v>
      </c>
      <c r="O527" s="96">
        <v>22694</v>
      </c>
    </row>
    <row r="528" spans="1:15" ht="16.5" x14ac:dyDescent="0.25">
      <c r="A528" s="25" t="s">
        <v>112</v>
      </c>
      <c r="B528" s="17" t="s">
        <v>332</v>
      </c>
      <c r="C528" s="17" t="s">
        <v>3</v>
      </c>
      <c r="D528" s="37" t="s">
        <v>356</v>
      </c>
      <c r="E528" s="17" t="s">
        <v>58</v>
      </c>
      <c r="F528" s="96">
        <f t="shared" ref="F528:O528" si="324">F529</f>
        <v>6095.2</v>
      </c>
      <c r="G528" s="96">
        <f t="shared" si="324"/>
        <v>5404.8</v>
      </c>
      <c r="H528" s="96">
        <f t="shared" si="324"/>
        <v>0</v>
      </c>
      <c r="I528" s="96">
        <f t="shared" si="324"/>
        <v>0</v>
      </c>
      <c r="J528" s="96">
        <f t="shared" si="324"/>
        <v>6095.2</v>
      </c>
      <c r="K528" s="114">
        <f t="shared" si="324"/>
        <v>5404.8</v>
      </c>
      <c r="L528" s="96">
        <f t="shared" si="324"/>
        <v>0</v>
      </c>
      <c r="M528" s="96">
        <f t="shared" si="324"/>
        <v>0</v>
      </c>
      <c r="N528" s="96">
        <f t="shared" si="324"/>
        <v>6095.2</v>
      </c>
      <c r="O528" s="96">
        <f t="shared" si="324"/>
        <v>5404.8</v>
      </c>
    </row>
    <row r="529" spans="1:15" ht="33" x14ac:dyDescent="0.25">
      <c r="A529" s="25" t="s">
        <v>355</v>
      </c>
      <c r="B529" s="17" t="s">
        <v>332</v>
      </c>
      <c r="C529" s="17" t="s">
        <v>3</v>
      </c>
      <c r="D529" s="37" t="s">
        <v>429</v>
      </c>
      <c r="E529" s="17"/>
      <c r="F529" s="96">
        <f t="shared" ref="F529:O529" si="325">F530</f>
        <v>6095.2</v>
      </c>
      <c r="G529" s="96">
        <f t="shared" si="325"/>
        <v>5404.8</v>
      </c>
      <c r="H529" s="96">
        <f t="shared" si="325"/>
        <v>0</v>
      </c>
      <c r="I529" s="96">
        <f t="shared" si="325"/>
        <v>0</v>
      </c>
      <c r="J529" s="96">
        <f t="shared" si="325"/>
        <v>6095.2</v>
      </c>
      <c r="K529" s="114">
        <f t="shared" si="325"/>
        <v>5404.8</v>
      </c>
      <c r="L529" s="96">
        <f t="shared" si="325"/>
        <v>0</v>
      </c>
      <c r="M529" s="96">
        <f t="shared" si="325"/>
        <v>0</v>
      </c>
      <c r="N529" s="96">
        <f t="shared" si="325"/>
        <v>6095.2</v>
      </c>
      <c r="O529" s="96">
        <f t="shared" si="325"/>
        <v>5404.8</v>
      </c>
    </row>
    <row r="530" spans="1:15" ht="16.5" x14ac:dyDescent="0.25">
      <c r="A530" s="25" t="s">
        <v>301</v>
      </c>
      <c r="B530" s="17" t="s">
        <v>332</v>
      </c>
      <c r="C530" s="17" t="s">
        <v>3</v>
      </c>
      <c r="D530" s="37" t="s">
        <v>357</v>
      </c>
      <c r="E530" s="17" t="s">
        <v>58</v>
      </c>
      <c r="F530" s="96">
        <f t="shared" ref="F530:O531" si="326">F531</f>
        <v>6095.2</v>
      </c>
      <c r="G530" s="96">
        <f t="shared" si="326"/>
        <v>5404.8</v>
      </c>
      <c r="H530" s="96">
        <f t="shared" si="326"/>
        <v>0</v>
      </c>
      <c r="I530" s="96">
        <f t="shared" si="326"/>
        <v>0</v>
      </c>
      <c r="J530" s="96">
        <f t="shared" si="326"/>
        <v>6095.2</v>
      </c>
      <c r="K530" s="114">
        <f t="shared" si="326"/>
        <v>5404.8</v>
      </c>
      <c r="L530" s="96">
        <f t="shared" si="326"/>
        <v>0</v>
      </c>
      <c r="M530" s="96">
        <f t="shared" si="326"/>
        <v>0</v>
      </c>
      <c r="N530" s="96">
        <f t="shared" si="326"/>
        <v>6095.2</v>
      </c>
      <c r="O530" s="96">
        <f t="shared" si="326"/>
        <v>5404.8</v>
      </c>
    </row>
    <row r="531" spans="1:15" ht="33" x14ac:dyDescent="0.25">
      <c r="A531" s="20" t="s">
        <v>100</v>
      </c>
      <c r="B531" s="17" t="s">
        <v>332</v>
      </c>
      <c r="C531" s="17" t="s">
        <v>3</v>
      </c>
      <c r="D531" s="37" t="s">
        <v>357</v>
      </c>
      <c r="E531" s="17" t="s">
        <v>101</v>
      </c>
      <c r="F531" s="96">
        <f t="shared" si="326"/>
        <v>6095.2</v>
      </c>
      <c r="G531" s="96">
        <f t="shared" si="326"/>
        <v>5404.8</v>
      </c>
      <c r="H531" s="96">
        <f t="shared" si="326"/>
        <v>0</v>
      </c>
      <c r="I531" s="96">
        <f t="shared" si="326"/>
        <v>0</v>
      </c>
      <c r="J531" s="96">
        <f t="shared" si="326"/>
        <v>6095.2</v>
      </c>
      <c r="K531" s="114">
        <f t="shared" si="326"/>
        <v>5404.8</v>
      </c>
      <c r="L531" s="96">
        <f t="shared" si="326"/>
        <v>0</v>
      </c>
      <c r="M531" s="96">
        <f t="shared" si="326"/>
        <v>0</v>
      </c>
      <c r="N531" s="96">
        <f t="shared" si="326"/>
        <v>6095.2</v>
      </c>
      <c r="O531" s="96">
        <f t="shared" si="326"/>
        <v>5404.8</v>
      </c>
    </row>
    <row r="532" spans="1:15" ht="16.5" x14ac:dyDescent="0.25">
      <c r="A532" s="25" t="s">
        <v>230</v>
      </c>
      <c r="B532" s="17" t="s">
        <v>332</v>
      </c>
      <c r="C532" s="17" t="s">
        <v>3</v>
      </c>
      <c r="D532" s="37" t="s">
        <v>357</v>
      </c>
      <c r="E532" s="17" t="s">
        <v>231</v>
      </c>
      <c r="F532" s="96">
        <v>6095.2</v>
      </c>
      <c r="G532" s="96">
        <v>5404.8</v>
      </c>
      <c r="H532" s="96">
        <v>0</v>
      </c>
      <c r="I532" s="96">
        <v>0</v>
      </c>
      <c r="J532" s="96">
        <v>6095.2</v>
      </c>
      <c r="K532" s="114">
        <v>5404.8</v>
      </c>
      <c r="L532" s="96">
        <v>0</v>
      </c>
      <c r="M532" s="96">
        <v>0</v>
      </c>
      <c r="N532" s="96">
        <v>6095.2</v>
      </c>
      <c r="O532" s="96">
        <v>5404.8</v>
      </c>
    </row>
    <row r="533" spans="1:15" ht="34.5" x14ac:dyDescent="0.3">
      <c r="A533" s="41" t="s">
        <v>358</v>
      </c>
      <c r="B533" s="13" t="s">
        <v>332</v>
      </c>
      <c r="C533" s="13" t="s">
        <v>3</v>
      </c>
      <c r="D533" s="34" t="s">
        <v>359</v>
      </c>
      <c r="E533" s="24" t="s">
        <v>58</v>
      </c>
      <c r="F533" s="95">
        <f t="shared" ref="F533:G533" si="327">F534+F537</f>
        <v>5905</v>
      </c>
      <c r="G533" s="95">
        <f t="shared" si="327"/>
        <v>5836</v>
      </c>
      <c r="H533" s="95">
        <f t="shared" ref="H533:K533" si="328">H534+H537</f>
        <v>0</v>
      </c>
      <c r="I533" s="95">
        <f t="shared" si="328"/>
        <v>0</v>
      </c>
      <c r="J533" s="95">
        <f t="shared" si="328"/>
        <v>5905</v>
      </c>
      <c r="K533" s="113">
        <f t="shared" si="328"/>
        <v>5836</v>
      </c>
      <c r="L533" s="95">
        <f t="shared" ref="L533:O533" si="329">L534+L537</f>
        <v>0</v>
      </c>
      <c r="M533" s="95">
        <f t="shared" si="329"/>
        <v>0</v>
      </c>
      <c r="N533" s="95">
        <f t="shared" si="329"/>
        <v>5905</v>
      </c>
      <c r="O533" s="95">
        <f t="shared" si="329"/>
        <v>5836</v>
      </c>
    </row>
    <row r="534" spans="1:15" ht="16.5" x14ac:dyDescent="0.25">
      <c r="A534" s="105" t="s">
        <v>360</v>
      </c>
      <c r="B534" s="27" t="s">
        <v>332</v>
      </c>
      <c r="C534" s="27" t="s">
        <v>3</v>
      </c>
      <c r="D534" s="42" t="s">
        <v>361</v>
      </c>
      <c r="E534" s="29" t="s">
        <v>58</v>
      </c>
      <c r="F534" s="97">
        <f t="shared" ref="F534:O535" si="330">F535</f>
        <v>5500</v>
      </c>
      <c r="G534" s="97">
        <f t="shared" si="330"/>
        <v>5545</v>
      </c>
      <c r="H534" s="97">
        <f t="shared" si="330"/>
        <v>0</v>
      </c>
      <c r="I534" s="97">
        <f t="shared" si="330"/>
        <v>0</v>
      </c>
      <c r="J534" s="97">
        <f t="shared" si="330"/>
        <v>5500</v>
      </c>
      <c r="K534" s="115">
        <f t="shared" si="330"/>
        <v>5545</v>
      </c>
      <c r="L534" s="97">
        <f t="shared" si="330"/>
        <v>0</v>
      </c>
      <c r="M534" s="97">
        <f t="shared" si="330"/>
        <v>0</v>
      </c>
      <c r="N534" s="97">
        <f t="shared" si="330"/>
        <v>5500</v>
      </c>
      <c r="O534" s="97">
        <f t="shared" si="330"/>
        <v>5545</v>
      </c>
    </row>
    <row r="535" spans="1:15" ht="33" x14ac:dyDescent="0.25">
      <c r="A535" s="20" t="s">
        <v>100</v>
      </c>
      <c r="B535" s="17" t="s">
        <v>332</v>
      </c>
      <c r="C535" s="17" t="s">
        <v>3</v>
      </c>
      <c r="D535" s="37" t="s">
        <v>361</v>
      </c>
      <c r="E535" s="17" t="s">
        <v>101</v>
      </c>
      <c r="F535" s="96">
        <f t="shared" si="330"/>
        <v>5500</v>
      </c>
      <c r="G535" s="96">
        <f t="shared" si="330"/>
        <v>5545</v>
      </c>
      <c r="H535" s="96">
        <f t="shared" si="330"/>
        <v>0</v>
      </c>
      <c r="I535" s="96">
        <f t="shared" si="330"/>
        <v>0</v>
      </c>
      <c r="J535" s="96">
        <f t="shared" si="330"/>
        <v>5500</v>
      </c>
      <c r="K535" s="114">
        <f t="shared" si="330"/>
        <v>5545</v>
      </c>
      <c r="L535" s="96">
        <f t="shared" si="330"/>
        <v>0</v>
      </c>
      <c r="M535" s="96">
        <f t="shared" si="330"/>
        <v>0</v>
      </c>
      <c r="N535" s="96">
        <f t="shared" si="330"/>
        <v>5500</v>
      </c>
      <c r="O535" s="96">
        <f t="shared" si="330"/>
        <v>5545</v>
      </c>
    </row>
    <row r="536" spans="1:15" ht="16.5" x14ac:dyDescent="0.25">
      <c r="A536" s="25" t="s">
        <v>230</v>
      </c>
      <c r="B536" s="17" t="s">
        <v>332</v>
      </c>
      <c r="C536" s="17" t="s">
        <v>3</v>
      </c>
      <c r="D536" s="37" t="s">
        <v>361</v>
      </c>
      <c r="E536" s="17" t="s">
        <v>231</v>
      </c>
      <c r="F536" s="96">
        <v>5500</v>
      </c>
      <c r="G536" s="96">
        <v>5545</v>
      </c>
      <c r="H536" s="96">
        <v>0</v>
      </c>
      <c r="I536" s="96">
        <v>0</v>
      </c>
      <c r="J536" s="96">
        <v>5500</v>
      </c>
      <c r="K536" s="114">
        <v>5545</v>
      </c>
      <c r="L536" s="96">
        <v>0</v>
      </c>
      <c r="M536" s="96">
        <v>0</v>
      </c>
      <c r="N536" s="96">
        <v>5500</v>
      </c>
      <c r="O536" s="96">
        <v>5545</v>
      </c>
    </row>
    <row r="537" spans="1:15" ht="16.5" x14ac:dyDescent="0.25">
      <c r="A537" s="25" t="s">
        <v>112</v>
      </c>
      <c r="B537" s="27" t="s">
        <v>332</v>
      </c>
      <c r="C537" s="27" t="s">
        <v>3</v>
      </c>
      <c r="D537" s="42" t="s">
        <v>363</v>
      </c>
      <c r="E537" s="27" t="s">
        <v>58</v>
      </c>
      <c r="F537" s="97">
        <f t="shared" ref="F537:O537" si="331">F538</f>
        <v>405</v>
      </c>
      <c r="G537" s="97">
        <f t="shared" si="331"/>
        <v>291</v>
      </c>
      <c r="H537" s="97">
        <f t="shared" si="331"/>
        <v>0</v>
      </c>
      <c r="I537" s="97">
        <f t="shared" si="331"/>
        <v>0</v>
      </c>
      <c r="J537" s="97">
        <f t="shared" si="331"/>
        <v>405</v>
      </c>
      <c r="K537" s="115">
        <f t="shared" si="331"/>
        <v>291</v>
      </c>
      <c r="L537" s="97">
        <f t="shared" si="331"/>
        <v>0</v>
      </c>
      <c r="M537" s="97">
        <f t="shared" si="331"/>
        <v>0</v>
      </c>
      <c r="N537" s="97">
        <f t="shared" si="331"/>
        <v>405</v>
      </c>
      <c r="O537" s="97">
        <f t="shared" si="331"/>
        <v>291</v>
      </c>
    </row>
    <row r="538" spans="1:15" ht="33" x14ac:dyDescent="0.25">
      <c r="A538" s="25" t="s">
        <v>362</v>
      </c>
      <c r="B538" s="27" t="s">
        <v>332</v>
      </c>
      <c r="C538" s="27" t="s">
        <v>3</v>
      </c>
      <c r="D538" s="42" t="s">
        <v>430</v>
      </c>
      <c r="E538" s="27"/>
      <c r="F538" s="97">
        <f t="shared" ref="F538:K538" si="332">F539+F542</f>
        <v>405</v>
      </c>
      <c r="G538" s="97">
        <f t="shared" si="332"/>
        <v>291</v>
      </c>
      <c r="H538" s="97">
        <f t="shared" si="332"/>
        <v>0</v>
      </c>
      <c r="I538" s="97">
        <f t="shared" si="332"/>
        <v>0</v>
      </c>
      <c r="J538" s="97">
        <f t="shared" si="332"/>
        <v>405</v>
      </c>
      <c r="K538" s="115">
        <f t="shared" si="332"/>
        <v>291</v>
      </c>
      <c r="L538" s="97">
        <f t="shared" ref="L538:O538" si="333">L539+L542</f>
        <v>0</v>
      </c>
      <c r="M538" s="97">
        <f t="shared" si="333"/>
        <v>0</v>
      </c>
      <c r="N538" s="97">
        <f t="shared" si="333"/>
        <v>405</v>
      </c>
      <c r="O538" s="97">
        <f t="shared" si="333"/>
        <v>291</v>
      </c>
    </row>
    <row r="539" spans="1:15" ht="16.5" x14ac:dyDescent="0.25">
      <c r="A539" s="20" t="s">
        <v>301</v>
      </c>
      <c r="B539" s="17" t="s">
        <v>332</v>
      </c>
      <c r="C539" s="17" t="s">
        <v>3</v>
      </c>
      <c r="D539" s="37" t="s">
        <v>364</v>
      </c>
      <c r="E539" s="17" t="s">
        <v>58</v>
      </c>
      <c r="F539" s="96">
        <f t="shared" ref="F539:O540" si="334">F540</f>
        <v>311</v>
      </c>
      <c r="G539" s="96">
        <f t="shared" si="334"/>
        <v>197</v>
      </c>
      <c r="H539" s="96">
        <f t="shared" si="334"/>
        <v>0</v>
      </c>
      <c r="I539" s="96">
        <f t="shared" si="334"/>
        <v>0</v>
      </c>
      <c r="J539" s="96">
        <f t="shared" si="334"/>
        <v>311</v>
      </c>
      <c r="K539" s="114">
        <f t="shared" si="334"/>
        <v>197</v>
      </c>
      <c r="L539" s="96">
        <f t="shared" si="334"/>
        <v>0</v>
      </c>
      <c r="M539" s="96">
        <f t="shared" si="334"/>
        <v>0</v>
      </c>
      <c r="N539" s="96">
        <f t="shared" si="334"/>
        <v>311</v>
      </c>
      <c r="O539" s="96">
        <f t="shared" si="334"/>
        <v>197</v>
      </c>
    </row>
    <row r="540" spans="1:15" ht="33" x14ac:dyDescent="0.25">
      <c r="A540" s="20" t="s">
        <v>100</v>
      </c>
      <c r="B540" s="17" t="s">
        <v>332</v>
      </c>
      <c r="C540" s="17" t="s">
        <v>3</v>
      </c>
      <c r="D540" s="37" t="s">
        <v>364</v>
      </c>
      <c r="E540" s="17" t="s">
        <v>101</v>
      </c>
      <c r="F540" s="96">
        <f t="shared" si="334"/>
        <v>311</v>
      </c>
      <c r="G540" s="96">
        <f t="shared" si="334"/>
        <v>197</v>
      </c>
      <c r="H540" s="96">
        <f t="shared" si="334"/>
        <v>0</v>
      </c>
      <c r="I540" s="96">
        <f t="shared" si="334"/>
        <v>0</v>
      </c>
      <c r="J540" s="96">
        <f t="shared" si="334"/>
        <v>311</v>
      </c>
      <c r="K540" s="114">
        <f t="shared" si="334"/>
        <v>197</v>
      </c>
      <c r="L540" s="96">
        <f t="shared" si="334"/>
        <v>0</v>
      </c>
      <c r="M540" s="96">
        <f t="shared" si="334"/>
        <v>0</v>
      </c>
      <c r="N540" s="96">
        <f t="shared" si="334"/>
        <v>311</v>
      </c>
      <c r="O540" s="96">
        <f t="shared" si="334"/>
        <v>197</v>
      </c>
    </row>
    <row r="541" spans="1:15" ht="16.5" x14ac:dyDescent="0.25">
      <c r="A541" s="25" t="s">
        <v>230</v>
      </c>
      <c r="B541" s="17" t="s">
        <v>332</v>
      </c>
      <c r="C541" s="17" t="s">
        <v>3</v>
      </c>
      <c r="D541" s="37" t="s">
        <v>364</v>
      </c>
      <c r="E541" s="17" t="s">
        <v>231</v>
      </c>
      <c r="F541" s="96">
        <v>311</v>
      </c>
      <c r="G541" s="96">
        <v>197</v>
      </c>
      <c r="H541" s="96">
        <v>0</v>
      </c>
      <c r="I541" s="96">
        <v>0</v>
      </c>
      <c r="J541" s="96">
        <v>311</v>
      </c>
      <c r="K541" s="114">
        <v>197</v>
      </c>
      <c r="L541" s="96">
        <v>0</v>
      </c>
      <c r="M541" s="96">
        <v>0</v>
      </c>
      <c r="N541" s="96">
        <v>311</v>
      </c>
      <c r="O541" s="96">
        <v>197</v>
      </c>
    </row>
    <row r="542" spans="1:15" ht="16.5" x14ac:dyDescent="0.25">
      <c r="A542" s="20" t="s">
        <v>365</v>
      </c>
      <c r="B542" s="17" t="s">
        <v>332</v>
      </c>
      <c r="C542" s="17" t="s">
        <v>3</v>
      </c>
      <c r="D542" s="37" t="s">
        <v>366</v>
      </c>
      <c r="E542" s="71" t="s">
        <v>58</v>
      </c>
      <c r="F542" s="96">
        <f t="shared" ref="F542:O543" si="335">F543</f>
        <v>94</v>
      </c>
      <c r="G542" s="96">
        <f t="shared" si="335"/>
        <v>94</v>
      </c>
      <c r="H542" s="96">
        <f t="shared" si="335"/>
        <v>0</v>
      </c>
      <c r="I542" s="96">
        <f t="shared" si="335"/>
        <v>0</v>
      </c>
      <c r="J542" s="96">
        <f t="shared" si="335"/>
        <v>94</v>
      </c>
      <c r="K542" s="114">
        <f t="shared" si="335"/>
        <v>94</v>
      </c>
      <c r="L542" s="96">
        <f t="shared" si="335"/>
        <v>0</v>
      </c>
      <c r="M542" s="96">
        <f t="shared" si="335"/>
        <v>0</v>
      </c>
      <c r="N542" s="96">
        <f t="shared" si="335"/>
        <v>94</v>
      </c>
      <c r="O542" s="96">
        <f t="shared" si="335"/>
        <v>94</v>
      </c>
    </row>
    <row r="543" spans="1:15" ht="33" x14ac:dyDescent="0.25">
      <c r="A543" s="20" t="s">
        <v>100</v>
      </c>
      <c r="B543" s="17" t="s">
        <v>332</v>
      </c>
      <c r="C543" s="17" t="s">
        <v>3</v>
      </c>
      <c r="D543" s="37" t="s">
        <v>366</v>
      </c>
      <c r="E543" s="17" t="s">
        <v>101</v>
      </c>
      <c r="F543" s="96">
        <f t="shared" si="335"/>
        <v>94</v>
      </c>
      <c r="G543" s="96">
        <f t="shared" si="335"/>
        <v>94</v>
      </c>
      <c r="H543" s="96">
        <f t="shared" si="335"/>
        <v>0</v>
      </c>
      <c r="I543" s="96">
        <f t="shared" si="335"/>
        <v>0</v>
      </c>
      <c r="J543" s="96">
        <f t="shared" si="335"/>
        <v>94</v>
      </c>
      <c r="K543" s="114">
        <f t="shared" si="335"/>
        <v>94</v>
      </c>
      <c r="L543" s="96">
        <f t="shared" si="335"/>
        <v>0</v>
      </c>
      <c r="M543" s="96">
        <f t="shared" si="335"/>
        <v>0</v>
      </c>
      <c r="N543" s="96">
        <f t="shared" si="335"/>
        <v>94</v>
      </c>
      <c r="O543" s="96">
        <f t="shared" si="335"/>
        <v>94</v>
      </c>
    </row>
    <row r="544" spans="1:15" ht="16.5" x14ac:dyDescent="0.25">
      <c r="A544" s="25" t="s">
        <v>230</v>
      </c>
      <c r="B544" s="17" t="s">
        <v>332</v>
      </c>
      <c r="C544" s="17" t="s">
        <v>3</v>
      </c>
      <c r="D544" s="37" t="s">
        <v>366</v>
      </c>
      <c r="E544" s="17" t="s">
        <v>231</v>
      </c>
      <c r="F544" s="96">
        <v>94</v>
      </c>
      <c r="G544" s="96">
        <v>94</v>
      </c>
      <c r="H544" s="96">
        <v>0</v>
      </c>
      <c r="I544" s="96">
        <v>0</v>
      </c>
      <c r="J544" s="96">
        <v>94</v>
      </c>
      <c r="K544" s="114">
        <v>94</v>
      </c>
      <c r="L544" s="96">
        <v>0</v>
      </c>
      <c r="M544" s="96">
        <v>0</v>
      </c>
      <c r="N544" s="96">
        <v>94</v>
      </c>
      <c r="O544" s="96">
        <v>94</v>
      </c>
    </row>
    <row r="545" spans="1:15" ht="17.25" x14ac:dyDescent="0.3">
      <c r="A545" s="15" t="s">
        <v>291</v>
      </c>
      <c r="B545" s="13" t="s">
        <v>332</v>
      </c>
      <c r="C545" s="13" t="s">
        <v>3</v>
      </c>
      <c r="D545" s="34" t="s">
        <v>292</v>
      </c>
      <c r="E545" s="13"/>
      <c r="F545" s="95">
        <f t="shared" ref="F545:O547" si="336">F546</f>
        <v>6024</v>
      </c>
      <c r="G545" s="95">
        <f t="shared" si="336"/>
        <v>6288</v>
      </c>
      <c r="H545" s="95">
        <f t="shared" si="336"/>
        <v>0</v>
      </c>
      <c r="I545" s="95">
        <f t="shared" si="336"/>
        <v>0</v>
      </c>
      <c r="J545" s="95">
        <f t="shared" si="336"/>
        <v>6024</v>
      </c>
      <c r="K545" s="113">
        <f t="shared" si="336"/>
        <v>6288</v>
      </c>
      <c r="L545" s="95">
        <f t="shared" si="336"/>
        <v>0</v>
      </c>
      <c r="M545" s="95">
        <f t="shared" si="336"/>
        <v>0</v>
      </c>
      <c r="N545" s="95">
        <f t="shared" si="336"/>
        <v>6024</v>
      </c>
      <c r="O545" s="95">
        <f t="shared" si="336"/>
        <v>6288</v>
      </c>
    </row>
    <row r="546" spans="1:15" ht="33" x14ac:dyDescent="0.25">
      <c r="A546" s="30" t="s">
        <v>367</v>
      </c>
      <c r="B546" s="27" t="s">
        <v>332</v>
      </c>
      <c r="C546" s="27" t="s">
        <v>3</v>
      </c>
      <c r="D546" s="42" t="s">
        <v>368</v>
      </c>
      <c r="E546" s="29" t="s">
        <v>58</v>
      </c>
      <c r="F546" s="97">
        <f t="shared" si="336"/>
        <v>6024</v>
      </c>
      <c r="G546" s="97">
        <f t="shared" si="336"/>
        <v>6288</v>
      </c>
      <c r="H546" s="97">
        <f t="shared" si="336"/>
        <v>0</v>
      </c>
      <c r="I546" s="97">
        <f t="shared" si="336"/>
        <v>0</v>
      </c>
      <c r="J546" s="97">
        <f t="shared" si="336"/>
        <v>6024</v>
      </c>
      <c r="K546" s="115">
        <f t="shared" si="336"/>
        <v>6288</v>
      </c>
      <c r="L546" s="97">
        <f t="shared" si="336"/>
        <v>0</v>
      </c>
      <c r="M546" s="97">
        <f t="shared" si="336"/>
        <v>0</v>
      </c>
      <c r="N546" s="97">
        <f t="shared" si="336"/>
        <v>6024</v>
      </c>
      <c r="O546" s="97">
        <f t="shared" si="336"/>
        <v>6288</v>
      </c>
    </row>
    <row r="547" spans="1:15" ht="33" x14ac:dyDescent="0.25">
      <c r="A547" s="20" t="s">
        <v>100</v>
      </c>
      <c r="B547" s="17" t="s">
        <v>332</v>
      </c>
      <c r="C547" s="17" t="s">
        <v>3</v>
      </c>
      <c r="D547" s="37" t="s">
        <v>368</v>
      </c>
      <c r="E547" s="17" t="s">
        <v>101</v>
      </c>
      <c r="F547" s="96">
        <f t="shared" si="336"/>
        <v>6024</v>
      </c>
      <c r="G547" s="96">
        <f t="shared" si="336"/>
        <v>6288</v>
      </c>
      <c r="H547" s="96">
        <f t="shared" si="336"/>
        <v>0</v>
      </c>
      <c r="I547" s="96">
        <f t="shared" si="336"/>
        <v>0</v>
      </c>
      <c r="J547" s="96">
        <f t="shared" si="336"/>
        <v>6024</v>
      </c>
      <c r="K547" s="114">
        <f t="shared" si="336"/>
        <v>6288</v>
      </c>
      <c r="L547" s="96">
        <f t="shared" si="336"/>
        <v>0</v>
      </c>
      <c r="M547" s="96">
        <f t="shared" si="336"/>
        <v>0</v>
      </c>
      <c r="N547" s="96">
        <f t="shared" si="336"/>
        <v>6024</v>
      </c>
      <c r="O547" s="96">
        <f t="shared" si="336"/>
        <v>6288</v>
      </c>
    </row>
    <row r="548" spans="1:15" ht="16.5" x14ac:dyDescent="0.25">
      <c r="A548" s="25" t="s">
        <v>230</v>
      </c>
      <c r="B548" s="17" t="s">
        <v>332</v>
      </c>
      <c r="C548" s="17" t="s">
        <v>3</v>
      </c>
      <c r="D548" s="37" t="s">
        <v>368</v>
      </c>
      <c r="E548" s="17" t="s">
        <v>231</v>
      </c>
      <c r="F548" s="96">
        <v>6024</v>
      </c>
      <c r="G548" s="96">
        <v>6288</v>
      </c>
      <c r="H548" s="96">
        <v>0</v>
      </c>
      <c r="I548" s="96">
        <v>0</v>
      </c>
      <c r="J548" s="96">
        <v>6024</v>
      </c>
      <c r="K548" s="114">
        <v>6288</v>
      </c>
      <c r="L548" s="96">
        <v>0</v>
      </c>
      <c r="M548" s="96">
        <v>0</v>
      </c>
      <c r="N548" s="96">
        <v>6024</v>
      </c>
      <c r="O548" s="96">
        <v>6288</v>
      </c>
    </row>
    <row r="549" spans="1:15" ht="33" x14ac:dyDescent="0.25">
      <c r="A549" s="51" t="s">
        <v>143</v>
      </c>
      <c r="B549" s="45" t="s">
        <v>332</v>
      </c>
      <c r="C549" s="45" t="s">
        <v>3</v>
      </c>
      <c r="D549" s="52" t="s">
        <v>144</v>
      </c>
      <c r="E549" s="17"/>
      <c r="F549" s="98">
        <f t="shared" ref="F549:O551" si="337">F550</f>
        <v>325</v>
      </c>
      <c r="G549" s="98">
        <f t="shared" si="337"/>
        <v>320.8</v>
      </c>
      <c r="H549" s="98">
        <f t="shared" si="337"/>
        <v>0</v>
      </c>
      <c r="I549" s="98">
        <f t="shared" si="337"/>
        <v>0</v>
      </c>
      <c r="J549" s="98">
        <f t="shared" si="337"/>
        <v>325</v>
      </c>
      <c r="K549" s="116">
        <f t="shared" si="337"/>
        <v>320.8</v>
      </c>
      <c r="L549" s="98">
        <f t="shared" si="337"/>
        <v>0</v>
      </c>
      <c r="M549" s="98">
        <f t="shared" si="337"/>
        <v>0</v>
      </c>
      <c r="N549" s="98">
        <f t="shared" si="337"/>
        <v>325</v>
      </c>
      <c r="O549" s="98">
        <f t="shared" si="337"/>
        <v>320.8</v>
      </c>
    </row>
    <row r="550" spans="1:15" ht="17.25" x14ac:dyDescent="0.3">
      <c r="A550" s="41" t="s">
        <v>369</v>
      </c>
      <c r="B550" s="13" t="s">
        <v>332</v>
      </c>
      <c r="C550" s="13" t="s">
        <v>3</v>
      </c>
      <c r="D550" s="34" t="s">
        <v>370</v>
      </c>
      <c r="E550" s="24" t="s">
        <v>58</v>
      </c>
      <c r="F550" s="95">
        <f t="shared" si="337"/>
        <v>325</v>
      </c>
      <c r="G550" s="95">
        <f t="shared" si="337"/>
        <v>320.8</v>
      </c>
      <c r="H550" s="95">
        <f t="shared" si="337"/>
        <v>0</v>
      </c>
      <c r="I550" s="95">
        <f t="shared" si="337"/>
        <v>0</v>
      </c>
      <c r="J550" s="95">
        <f t="shared" si="337"/>
        <v>325</v>
      </c>
      <c r="K550" s="113">
        <f t="shared" si="337"/>
        <v>320.8</v>
      </c>
      <c r="L550" s="95">
        <f t="shared" si="337"/>
        <v>0</v>
      </c>
      <c r="M550" s="95">
        <f t="shared" si="337"/>
        <v>0</v>
      </c>
      <c r="N550" s="95">
        <f t="shared" si="337"/>
        <v>325</v>
      </c>
      <c r="O550" s="95">
        <f t="shared" si="337"/>
        <v>320.8</v>
      </c>
    </row>
    <row r="551" spans="1:15" ht="33" x14ac:dyDescent="0.25">
      <c r="A551" s="20" t="s">
        <v>100</v>
      </c>
      <c r="B551" s="17" t="s">
        <v>332</v>
      </c>
      <c r="C551" s="17" t="s">
        <v>3</v>
      </c>
      <c r="D551" s="37" t="s">
        <v>370</v>
      </c>
      <c r="E551" s="17" t="s">
        <v>101</v>
      </c>
      <c r="F551" s="96">
        <f t="shared" si="337"/>
        <v>325</v>
      </c>
      <c r="G551" s="96">
        <f t="shared" si="337"/>
        <v>320.8</v>
      </c>
      <c r="H551" s="96">
        <f t="shared" si="337"/>
        <v>0</v>
      </c>
      <c r="I551" s="96">
        <f t="shared" si="337"/>
        <v>0</v>
      </c>
      <c r="J551" s="96">
        <f t="shared" si="337"/>
        <v>325</v>
      </c>
      <c r="K551" s="114">
        <f t="shared" si="337"/>
        <v>320.8</v>
      </c>
      <c r="L551" s="96">
        <f t="shared" si="337"/>
        <v>0</v>
      </c>
      <c r="M551" s="96">
        <f t="shared" si="337"/>
        <v>0</v>
      </c>
      <c r="N551" s="96">
        <f t="shared" si="337"/>
        <v>325</v>
      </c>
      <c r="O551" s="96">
        <f t="shared" si="337"/>
        <v>320.8</v>
      </c>
    </row>
    <row r="552" spans="1:15" ht="16.5" x14ac:dyDescent="0.25">
      <c r="A552" s="25" t="s">
        <v>230</v>
      </c>
      <c r="B552" s="17" t="s">
        <v>332</v>
      </c>
      <c r="C552" s="17" t="s">
        <v>3</v>
      </c>
      <c r="D552" s="37" t="s">
        <v>370</v>
      </c>
      <c r="E552" s="17" t="s">
        <v>231</v>
      </c>
      <c r="F552" s="96">
        <v>325</v>
      </c>
      <c r="G552" s="96">
        <v>320.8</v>
      </c>
      <c r="H552" s="96">
        <v>0</v>
      </c>
      <c r="I552" s="96">
        <v>0</v>
      </c>
      <c r="J552" s="96">
        <v>325</v>
      </c>
      <c r="K552" s="114">
        <v>320.8</v>
      </c>
      <c r="L552" s="96">
        <v>0</v>
      </c>
      <c r="M552" s="96">
        <v>0</v>
      </c>
      <c r="N552" s="96">
        <v>325</v>
      </c>
      <c r="O552" s="96">
        <v>320.8</v>
      </c>
    </row>
    <row r="553" spans="1:15" ht="16.5" x14ac:dyDescent="0.25">
      <c r="A553" s="21" t="s">
        <v>371</v>
      </c>
      <c r="B553" s="23" t="s">
        <v>82</v>
      </c>
      <c r="C553" s="9" t="s">
        <v>4</v>
      </c>
      <c r="D553" s="10" t="s">
        <v>58</v>
      </c>
      <c r="E553" s="23" t="s">
        <v>58</v>
      </c>
      <c r="F553" s="94">
        <f t="shared" ref="F553:G553" si="338">F554+F560</f>
        <v>24007</v>
      </c>
      <c r="G553" s="94">
        <f t="shared" si="338"/>
        <v>24007</v>
      </c>
      <c r="H553" s="94">
        <f t="shared" ref="H553:K553" si="339">H554+H560</f>
        <v>0</v>
      </c>
      <c r="I553" s="94">
        <f t="shared" si="339"/>
        <v>0</v>
      </c>
      <c r="J553" s="94">
        <f t="shared" si="339"/>
        <v>24007</v>
      </c>
      <c r="K553" s="112">
        <f t="shared" si="339"/>
        <v>24007</v>
      </c>
      <c r="L553" s="94">
        <f t="shared" ref="L553:O553" si="340">L554+L560</f>
        <v>0</v>
      </c>
      <c r="M553" s="94">
        <f t="shared" si="340"/>
        <v>0</v>
      </c>
      <c r="N553" s="94">
        <f t="shared" si="340"/>
        <v>24007</v>
      </c>
      <c r="O553" s="94">
        <f t="shared" si="340"/>
        <v>24007</v>
      </c>
    </row>
    <row r="554" spans="1:15" ht="16.5" x14ac:dyDescent="0.25">
      <c r="A554" s="21" t="s">
        <v>372</v>
      </c>
      <c r="B554" s="23" t="s">
        <v>82</v>
      </c>
      <c r="C554" s="9" t="s">
        <v>3</v>
      </c>
      <c r="D554" s="10" t="s">
        <v>58</v>
      </c>
      <c r="E554" s="23" t="s">
        <v>58</v>
      </c>
      <c r="F554" s="94">
        <f t="shared" ref="F554:O558" si="341">F555</f>
        <v>6004</v>
      </c>
      <c r="G554" s="94">
        <f t="shared" si="341"/>
        <v>6004</v>
      </c>
      <c r="H554" s="94">
        <f t="shared" si="341"/>
        <v>0</v>
      </c>
      <c r="I554" s="94">
        <f t="shared" si="341"/>
        <v>0</v>
      </c>
      <c r="J554" s="94">
        <f t="shared" si="341"/>
        <v>6004</v>
      </c>
      <c r="K554" s="112">
        <f t="shared" si="341"/>
        <v>6004</v>
      </c>
      <c r="L554" s="94">
        <f t="shared" si="341"/>
        <v>0</v>
      </c>
      <c r="M554" s="94">
        <f t="shared" si="341"/>
        <v>0</v>
      </c>
      <c r="N554" s="94">
        <f t="shared" si="341"/>
        <v>6004</v>
      </c>
      <c r="O554" s="94">
        <f t="shared" si="341"/>
        <v>6004</v>
      </c>
    </row>
    <row r="555" spans="1:15" ht="16.5" x14ac:dyDescent="0.25">
      <c r="A555" s="21" t="s">
        <v>61</v>
      </c>
      <c r="B555" s="9" t="s">
        <v>82</v>
      </c>
      <c r="C555" s="9" t="s">
        <v>3</v>
      </c>
      <c r="D555" s="10" t="s">
        <v>62</v>
      </c>
      <c r="E555" s="23"/>
      <c r="F555" s="94">
        <f t="shared" si="341"/>
        <v>6004</v>
      </c>
      <c r="G555" s="94">
        <f t="shared" si="341"/>
        <v>6004</v>
      </c>
      <c r="H555" s="94">
        <f t="shared" si="341"/>
        <v>0</v>
      </c>
      <c r="I555" s="94">
        <f t="shared" si="341"/>
        <v>0</v>
      </c>
      <c r="J555" s="94">
        <f t="shared" si="341"/>
        <v>6004</v>
      </c>
      <c r="K555" s="112">
        <f t="shared" si="341"/>
        <v>6004</v>
      </c>
      <c r="L555" s="94">
        <f t="shared" si="341"/>
        <v>0</v>
      </c>
      <c r="M555" s="94">
        <f t="shared" si="341"/>
        <v>0</v>
      </c>
      <c r="N555" s="94">
        <f t="shared" si="341"/>
        <v>6004</v>
      </c>
      <c r="O555" s="94">
        <f t="shared" si="341"/>
        <v>6004</v>
      </c>
    </row>
    <row r="556" spans="1:15" ht="17.25" x14ac:dyDescent="0.3">
      <c r="A556" s="76" t="s">
        <v>373</v>
      </c>
      <c r="B556" s="24" t="s">
        <v>82</v>
      </c>
      <c r="C556" s="13" t="s">
        <v>3</v>
      </c>
      <c r="D556" s="34" t="s">
        <v>374</v>
      </c>
      <c r="E556" s="24" t="s">
        <v>58</v>
      </c>
      <c r="F556" s="95">
        <f t="shared" si="341"/>
        <v>6004</v>
      </c>
      <c r="G556" s="95">
        <f t="shared" si="341"/>
        <v>6004</v>
      </c>
      <c r="H556" s="95">
        <f t="shared" si="341"/>
        <v>0</v>
      </c>
      <c r="I556" s="95">
        <f t="shared" si="341"/>
        <v>0</v>
      </c>
      <c r="J556" s="95">
        <f t="shared" si="341"/>
        <v>6004</v>
      </c>
      <c r="K556" s="113">
        <f t="shared" si="341"/>
        <v>6004</v>
      </c>
      <c r="L556" s="95">
        <f t="shared" si="341"/>
        <v>0</v>
      </c>
      <c r="M556" s="95">
        <f t="shared" si="341"/>
        <v>0</v>
      </c>
      <c r="N556" s="95">
        <f t="shared" si="341"/>
        <v>6004</v>
      </c>
      <c r="O556" s="95">
        <f t="shared" si="341"/>
        <v>6004</v>
      </c>
    </row>
    <row r="557" spans="1:15" ht="33" x14ac:dyDescent="0.25">
      <c r="A557" s="77" t="s">
        <v>375</v>
      </c>
      <c r="B557" s="29" t="s">
        <v>82</v>
      </c>
      <c r="C557" s="27" t="s">
        <v>3</v>
      </c>
      <c r="D557" s="42" t="s">
        <v>376</v>
      </c>
      <c r="E557" s="27" t="s">
        <v>58</v>
      </c>
      <c r="F557" s="97">
        <f t="shared" si="341"/>
        <v>6004</v>
      </c>
      <c r="G557" s="97">
        <f t="shared" si="341"/>
        <v>6004</v>
      </c>
      <c r="H557" s="97">
        <f t="shared" si="341"/>
        <v>0</v>
      </c>
      <c r="I557" s="97">
        <f t="shared" si="341"/>
        <v>0</v>
      </c>
      <c r="J557" s="97">
        <f t="shared" si="341"/>
        <v>6004</v>
      </c>
      <c r="K557" s="115">
        <f t="shared" si="341"/>
        <v>6004</v>
      </c>
      <c r="L557" s="97">
        <f t="shared" si="341"/>
        <v>0</v>
      </c>
      <c r="M557" s="97">
        <f t="shared" si="341"/>
        <v>0</v>
      </c>
      <c r="N557" s="97">
        <f t="shared" si="341"/>
        <v>6004</v>
      </c>
      <c r="O557" s="97">
        <f t="shared" si="341"/>
        <v>6004</v>
      </c>
    </row>
    <row r="558" spans="1:15" ht="16.5" x14ac:dyDescent="0.25">
      <c r="A558" s="16" t="s">
        <v>377</v>
      </c>
      <c r="B558" s="19" t="s">
        <v>82</v>
      </c>
      <c r="C558" s="17" t="s">
        <v>3</v>
      </c>
      <c r="D558" s="37" t="s">
        <v>376</v>
      </c>
      <c r="E558" s="17" t="s">
        <v>378</v>
      </c>
      <c r="F558" s="96">
        <f t="shared" si="341"/>
        <v>6004</v>
      </c>
      <c r="G558" s="96">
        <f t="shared" si="341"/>
        <v>6004</v>
      </c>
      <c r="H558" s="96">
        <f t="shared" si="341"/>
        <v>0</v>
      </c>
      <c r="I558" s="96">
        <f t="shared" si="341"/>
        <v>0</v>
      </c>
      <c r="J558" s="96">
        <f t="shared" si="341"/>
        <v>6004</v>
      </c>
      <c r="K558" s="114">
        <f t="shared" si="341"/>
        <v>6004</v>
      </c>
      <c r="L558" s="96">
        <f t="shared" si="341"/>
        <v>0</v>
      </c>
      <c r="M558" s="96">
        <f t="shared" si="341"/>
        <v>0</v>
      </c>
      <c r="N558" s="96">
        <f t="shared" si="341"/>
        <v>6004</v>
      </c>
      <c r="O558" s="96">
        <f t="shared" si="341"/>
        <v>6004</v>
      </c>
    </row>
    <row r="559" spans="1:15" ht="33" x14ac:dyDescent="0.25">
      <c r="A559" s="25" t="s">
        <v>379</v>
      </c>
      <c r="B559" s="19" t="s">
        <v>82</v>
      </c>
      <c r="C559" s="17" t="s">
        <v>3</v>
      </c>
      <c r="D559" s="37" t="s">
        <v>376</v>
      </c>
      <c r="E559" s="17" t="s">
        <v>380</v>
      </c>
      <c r="F559" s="96">
        <v>6004</v>
      </c>
      <c r="G559" s="96">
        <v>6004</v>
      </c>
      <c r="H559" s="96">
        <v>0</v>
      </c>
      <c r="I559" s="96">
        <v>0</v>
      </c>
      <c r="J559" s="96">
        <v>6004</v>
      </c>
      <c r="K559" s="114">
        <v>6004</v>
      </c>
      <c r="L559" s="96">
        <v>0</v>
      </c>
      <c r="M559" s="96">
        <v>0</v>
      </c>
      <c r="N559" s="96">
        <v>6004</v>
      </c>
      <c r="O559" s="96">
        <v>6004</v>
      </c>
    </row>
    <row r="560" spans="1:15" ht="16.5" x14ac:dyDescent="0.25">
      <c r="A560" s="21" t="s">
        <v>381</v>
      </c>
      <c r="B560" s="23" t="s">
        <v>82</v>
      </c>
      <c r="C560" s="9" t="s">
        <v>31</v>
      </c>
      <c r="D560" s="10" t="s">
        <v>58</v>
      </c>
      <c r="E560" s="23" t="s">
        <v>58</v>
      </c>
      <c r="F560" s="94">
        <f t="shared" ref="F560:G560" si="342">F561+F567</f>
        <v>18003</v>
      </c>
      <c r="G560" s="94">
        <f t="shared" si="342"/>
        <v>18003</v>
      </c>
      <c r="H560" s="94">
        <f t="shared" ref="H560:K560" si="343">H561+H567</f>
        <v>0</v>
      </c>
      <c r="I560" s="94">
        <f t="shared" si="343"/>
        <v>0</v>
      </c>
      <c r="J560" s="94">
        <f t="shared" si="343"/>
        <v>18003</v>
      </c>
      <c r="K560" s="112">
        <f t="shared" si="343"/>
        <v>18003</v>
      </c>
      <c r="L560" s="94">
        <f t="shared" ref="L560:O560" si="344">L561+L567</f>
        <v>0</v>
      </c>
      <c r="M560" s="94">
        <f t="shared" si="344"/>
        <v>0</v>
      </c>
      <c r="N560" s="94">
        <f t="shared" si="344"/>
        <v>18003</v>
      </c>
      <c r="O560" s="94">
        <f t="shared" si="344"/>
        <v>18003</v>
      </c>
    </row>
    <row r="561" spans="1:15" ht="33" x14ac:dyDescent="0.25">
      <c r="A561" s="51" t="s">
        <v>382</v>
      </c>
      <c r="B561" s="47" t="s">
        <v>82</v>
      </c>
      <c r="C561" s="45" t="s">
        <v>31</v>
      </c>
      <c r="D561" s="52" t="s">
        <v>383</v>
      </c>
      <c r="E561" s="47" t="s">
        <v>58</v>
      </c>
      <c r="F561" s="98">
        <f t="shared" ref="F561:O561" si="345">F562</f>
        <v>3503</v>
      </c>
      <c r="G561" s="98">
        <f t="shared" si="345"/>
        <v>3503</v>
      </c>
      <c r="H561" s="98">
        <f t="shared" si="345"/>
        <v>0</v>
      </c>
      <c r="I561" s="98">
        <f t="shared" si="345"/>
        <v>0</v>
      </c>
      <c r="J561" s="98">
        <f t="shared" si="345"/>
        <v>3503</v>
      </c>
      <c r="K561" s="116">
        <f t="shared" si="345"/>
        <v>3503</v>
      </c>
      <c r="L561" s="98">
        <f t="shared" si="345"/>
        <v>0</v>
      </c>
      <c r="M561" s="98">
        <f t="shared" si="345"/>
        <v>0</v>
      </c>
      <c r="N561" s="98">
        <f t="shared" si="345"/>
        <v>3503</v>
      </c>
      <c r="O561" s="98">
        <f t="shared" si="345"/>
        <v>3503</v>
      </c>
    </row>
    <row r="562" spans="1:15" ht="34.5" x14ac:dyDescent="0.3">
      <c r="A562" s="41" t="s">
        <v>384</v>
      </c>
      <c r="B562" s="24" t="s">
        <v>82</v>
      </c>
      <c r="C562" s="13" t="s">
        <v>31</v>
      </c>
      <c r="D562" s="34" t="s">
        <v>385</v>
      </c>
      <c r="E562" s="24" t="s">
        <v>58</v>
      </c>
      <c r="F562" s="95">
        <f t="shared" ref="F562:G562" si="346">F563+F565</f>
        <v>3503</v>
      </c>
      <c r="G562" s="95">
        <f t="shared" si="346"/>
        <v>3503</v>
      </c>
      <c r="H562" s="95">
        <f t="shared" ref="H562:K562" si="347">H563+H565</f>
        <v>0</v>
      </c>
      <c r="I562" s="95">
        <f t="shared" si="347"/>
        <v>0</v>
      </c>
      <c r="J562" s="95">
        <f t="shared" si="347"/>
        <v>3503</v>
      </c>
      <c r="K562" s="113">
        <f t="shared" si="347"/>
        <v>3503</v>
      </c>
      <c r="L562" s="95">
        <f t="shared" ref="L562:O562" si="348">L563+L565</f>
        <v>0</v>
      </c>
      <c r="M562" s="95">
        <f t="shared" si="348"/>
        <v>0</v>
      </c>
      <c r="N562" s="95">
        <f t="shared" si="348"/>
        <v>3503</v>
      </c>
      <c r="O562" s="95">
        <f t="shared" si="348"/>
        <v>3503</v>
      </c>
    </row>
    <row r="563" spans="1:15" ht="33" x14ac:dyDescent="0.25">
      <c r="A563" s="25" t="s">
        <v>21</v>
      </c>
      <c r="B563" s="19" t="s">
        <v>82</v>
      </c>
      <c r="C563" s="17" t="s">
        <v>31</v>
      </c>
      <c r="D563" s="37" t="s">
        <v>385</v>
      </c>
      <c r="E563" s="19" t="s">
        <v>59</v>
      </c>
      <c r="F563" s="96">
        <f t="shared" ref="F563:O563" si="349">F564</f>
        <v>1815</v>
      </c>
      <c r="G563" s="96">
        <f t="shared" si="349"/>
        <v>1815</v>
      </c>
      <c r="H563" s="96">
        <f t="shared" si="349"/>
        <v>0</v>
      </c>
      <c r="I563" s="96">
        <f t="shared" si="349"/>
        <v>0</v>
      </c>
      <c r="J563" s="96">
        <f t="shared" si="349"/>
        <v>1815</v>
      </c>
      <c r="K563" s="114">
        <f t="shared" si="349"/>
        <v>1815</v>
      </c>
      <c r="L563" s="96">
        <f t="shared" si="349"/>
        <v>0</v>
      </c>
      <c r="M563" s="96">
        <f t="shared" si="349"/>
        <v>0</v>
      </c>
      <c r="N563" s="96">
        <f t="shared" si="349"/>
        <v>1815</v>
      </c>
      <c r="O563" s="96">
        <f t="shared" si="349"/>
        <v>1815</v>
      </c>
    </row>
    <row r="564" spans="1:15" ht="33" x14ac:dyDescent="0.25">
      <c r="A564" s="25" t="s">
        <v>22</v>
      </c>
      <c r="B564" s="19" t="s">
        <v>82</v>
      </c>
      <c r="C564" s="17" t="s">
        <v>31</v>
      </c>
      <c r="D564" s="37" t="s">
        <v>385</v>
      </c>
      <c r="E564" s="19" t="s">
        <v>60</v>
      </c>
      <c r="F564" s="96">
        <v>1815</v>
      </c>
      <c r="G564" s="96">
        <v>1815</v>
      </c>
      <c r="H564" s="96">
        <v>0</v>
      </c>
      <c r="I564" s="96">
        <v>0</v>
      </c>
      <c r="J564" s="96">
        <v>1815</v>
      </c>
      <c r="K564" s="114">
        <v>1815</v>
      </c>
      <c r="L564" s="96">
        <v>0</v>
      </c>
      <c r="M564" s="96">
        <v>0</v>
      </c>
      <c r="N564" s="96">
        <v>1815</v>
      </c>
      <c r="O564" s="96">
        <v>1815</v>
      </c>
    </row>
    <row r="565" spans="1:15" ht="33" x14ac:dyDescent="0.25">
      <c r="A565" s="20" t="s">
        <v>100</v>
      </c>
      <c r="B565" s="19" t="s">
        <v>82</v>
      </c>
      <c r="C565" s="17" t="s">
        <v>31</v>
      </c>
      <c r="D565" s="37" t="s">
        <v>385</v>
      </c>
      <c r="E565" s="17" t="s">
        <v>101</v>
      </c>
      <c r="F565" s="96">
        <f t="shared" ref="F565:O565" si="350">F566</f>
        <v>1688</v>
      </c>
      <c r="G565" s="96">
        <f t="shared" si="350"/>
        <v>1688</v>
      </c>
      <c r="H565" s="96">
        <f t="shared" si="350"/>
        <v>0</v>
      </c>
      <c r="I565" s="96">
        <f t="shared" si="350"/>
        <v>0</v>
      </c>
      <c r="J565" s="96">
        <f t="shared" si="350"/>
        <v>1688</v>
      </c>
      <c r="K565" s="114">
        <f t="shared" si="350"/>
        <v>1688</v>
      </c>
      <c r="L565" s="96">
        <f t="shared" si="350"/>
        <v>0</v>
      </c>
      <c r="M565" s="96">
        <f t="shared" si="350"/>
        <v>0</v>
      </c>
      <c r="N565" s="96">
        <f t="shared" si="350"/>
        <v>1688</v>
      </c>
      <c r="O565" s="96">
        <f t="shared" si="350"/>
        <v>1688</v>
      </c>
    </row>
    <row r="566" spans="1:15" ht="16.5" x14ac:dyDescent="0.25">
      <c r="A566" s="25" t="s">
        <v>230</v>
      </c>
      <c r="B566" s="19" t="s">
        <v>82</v>
      </c>
      <c r="C566" s="17" t="s">
        <v>31</v>
      </c>
      <c r="D566" s="37" t="s">
        <v>385</v>
      </c>
      <c r="E566" s="17" t="s">
        <v>231</v>
      </c>
      <c r="F566" s="96">
        <v>1688</v>
      </c>
      <c r="G566" s="96">
        <v>1688</v>
      </c>
      <c r="H566" s="96">
        <v>0</v>
      </c>
      <c r="I566" s="96">
        <v>0</v>
      </c>
      <c r="J566" s="96">
        <v>1688</v>
      </c>
      <c r="K566" s="114">
        <v>1688</v>
      </c>
      <c r="L566" s="96">
        <v>0</v>
      </c>
      <c r="M566" s="96">
        <v>0</v>
      </c>
      <c r="N566" s="96">
        <v>1688</v>
      </c>
      <c r="O566" s="96">
        <v>1688</v>
      </c>
    </row>
    <row r="567" spans="1:15" ht="17.25" x14ac:dyDescent="0.3">
      <c r="A567" s="41" t="s">
        <v>61</v>
      </c>
      <c r="B567" s="13" t="s">
        <v>82</v>
      </c>
      <c r="C567" s="13" t="s">
        <v>31</v>
      </c>
      <c r="D567" s="34" t="s">
        <v>62</v>
      </c>
      <c r="E567" s="27"/>
      <c r="F567" s="103">
        <f t="shared" ref="F567:O567" si="351">F568</f>
        <v>14500</v>
      </c>
      <c r="G567" s="103">
        <f t="shared" si="351"/>
        <v>14500</v>
      </c>
      <c r="H567" s="103">
        <f t="shared" si="351"/>
        <v>0</v>
      </c>
      <c r="I567" s="103">
        <f t="shared" si="351"/>
        <v>0</v>
      </c>
      <c r="J567" s="103">
        <f t="shared" si="351"/>
        <v>14500</v>
      </c>
      <c r="K567" s="123">
        <f t="shared" si="351"/>
        <v>14500</v>
      </c>
      <c r="L567" s="103">
        <f t="shared" si="351"/>
        <v>0</v>
      </c>
      <c r="M567" s="103">
        <f t="shared" si="351"/>
        <v>0</v>
      </c>
      <c r="N567" s="103">
        <f t="shared" si="351"/>
        <v>14500</v>
      </c>
      <c r="O567" s="103">
        <f t="shared" si="351"/>
        <v>14500</v>
      </c>
    </row>
    <row r="568" spans="1:15" ht="17.25" x14ac:dyDescent="0.3">
      <c r="A568" s="76" t="s">
        <v>431</v>
      </c>
      <c r="B568" s="24" t="s">
        <v>82</v>
      </c>
      <c r="C568" s="13" t="s">
        <v>31</v>
      </c>
      <c r="D568" s="34" t="s">
        <v>374</v>
      </c>
      <c r="E568" s="24" t="s">
        <v>58</v>
      </c>
      <c r="F568" s="95">
        <f t="shared" ref="F568:G568" si="352">F569+F572</f>
        <v>14500</v>
      </c>
      <c r="G568" s="95">
        <f t="shared" si="352"/>
        <v>14500</v>
      </c>
      <c r="H568" s="95">
        <f t="shared" ref="H568:K568" si="353">H569+H572</f>
        <v>0</v>
      </c>
      <c r="I568" s="95">
        <f t="shared" si="353"/>
        <v>0</v>
      </c>
      <c r="J568" s="95">
        <f t="shared" si="353"/>
        <v>14500</v>
      </c>
      <c r="K568" s="113">
        <f t="shared" si="353"/>
        <v>14500</v>
      </c>
      <c r="L568" s="95">
        <f t="shared" ref="L568:O568" si="354">L569+L572</f>
        <v>0</v>
      </c>
      <c r="M568" s="95">
        <f t="shared" si="354"/>
        <v>0</v>
      </c>
      <c r="N568" s="95">
        <f t="shared" si="354"/>
        <v>14500</v>
      </c>
      <c r="O568" s="95">
        <f t="shared" si="354"/>
        <v>14500</v>
      </c>
    </row>
    <row r="569" spans="1:15" ht="33.75" x14ac:dyDescent="0.3">
      <c r="A569" s="77" t="s">
        <v>386</v>
      </c>
      <c r="B569" s="29" t="s">
        <v>82</v>
      </c>
      <c r="C569" s="27" t="s">
        <v>31</v>
      </c>
      <c r="D569" s="42" t="s">
        <v>387</v>
      </c>
      <c r="E569" s="24"/>
      <c r="F569" s="95">
        <f t="shared" ref="F569:O570" si="355">F570</f>
        <v>3306</v>
      </c>
      <c r="G569" s="95">
        <f t="shared" si="355"/>
        <v>3306</v>
      </c>
      <c r="H569" s="95">
        <f t="shared" si="355"/>
        <v>0</v>
      </c>
      <c r="I569" s="95">
        <f t="shared" si="355"/>
        <v>0</v>
      </c>
      <c r="J569" s="95">
        <f t="shared" si="355"/>
        <v>3306</v>
      </c>
      <c r="K569" s="113">
        <f t="shared" si="355"/>
        <v>3306</v>
      </c>
      <c r="L569" s="95">
        <f t="shared" si="355"/>
        <v>0</v>
      </c>
      <c r="M569" s="95">
        <f t="shared" si="355"/>
        <v>0</v>
      </c>
      <c r="N569" s="95">
        <f t="shared" si="355"/>
        <v>3306</v>
      </c>
      <c r="O569" s="95">
        <f t="shared" si="355"/>
        <v>3306</v>
      </c>
    </row>
    <row r="570" spans="1:15" ht="16.5" x14ac:dyDescent="0.25">
      <c r="A570" s="16" t="s">
        <v>377</v>
      </c>
      <c r="B570" s="19" t="s">
        <v>82</v>
      </c>
      <c r="C570" s="17" t="s">
        <v>31</v>
      </c>
      <c r="D570" s="37" t="s">
        <v>387</v>
      </c>
      <c r="E570" s="17" t="s">
        <v>378</v>
      </c>
      <c r="F570" s="96">
        <f t="shared" si="355"/>
        <v>3306</v>
      </c>
      <c r="G570" s="96">
        <f t="shared" si="355"/>
        <v>3306</v>
      </c>
      <c r="H570" s="96">
        <f t="shared" si="355"/>
        <v>0</v>
      </c>
      <c r="I570" s="96">
        <f t="shared" si="355"/>
        <v>0</v>
      </c>
      <c r="J570" s="96">
        <f t="shared" si="355"/>
        <v>3306</v>
      </c>
      <c r="K570" s="114">
        <f t="shared" si="355"/>
        <v>3306</v>
      </c>
      <c r="L570" s="96">
        <f t="shared" si="355"/>
        <v>0</v>
      </c>
      <c r="M570" s="96">
        <f t="shared" si="355"/>
        <v>0</v>
      </c>
      <c r="N570" s="96">
        <f t="shared" si="355"/>
        <v>3306</v>
      </c>
      <c r="O570" s="96">
        <f t="shared" si="355"/>
        <v>3306</v>
      </c>
    </row>
    <row r="571" spans="1:15" ht="33" x14ac:dyDescent="0.25">
      <c r="A571" s="25" t="s">
        <v>379</v>
      </c>
      <c r="B571" s="19" t="s">
        <v>82</v>
      </c>
      <c r="C571" s="17" t="s">
        <v>31</v>
      </c>
      <c r="D571" s="37" t="s">
        <v>387</v>
      </c>
      <c r="E571" s="17" t="s">
        <v>380</v>
      </c>
      <c r="F571" s="96">
        <v>3306</v>
      </c>
      <c r="G571" s="96">
        <v>3306</v>
      </c>
      <c r="H571" s="96">
        <v>0</v>
      </c>
      <c r="I571" s="96">
        <v>0</v>
      </c>
      <c r="J571" s="96">
        <v>3306</v>
      </c>
      <c r="K571" s="114">
        <v>3306</v>
      </c>
      <c r="L571" s="96">
        <v>0</v>
      </c>
      <c r="M571" s="96">
        <v>0</v>
      </c>
      <c r="N571" s="96">
        <v>3306</v>
      </c>
      <c r="O571" s="96">
        <v>3306</v>
      </c>
    </row>
    <row r="572" spans="1:15" ht="33" x14ac:dyDescent="0.25">
      <c r="A572" s="30" t="s">
        <v>388</v>
      </c>
      <c r="B572" s="27" t="s">
        <v>82</v>
      </c>
      <c r="C572" s="29" t="s">
        <v>31</v>
      </c>
      <c r="D572" s="78" t="s">
        <v>389</v>
      </c>
      <c r="E572" s="29" t="s">
        <v>58</v>
      </c>
      <c r="F572" s="97">
        <f t="shared" ref="F572:O573" si="356">F573</f>
        <v>11194</v>
      </c>
      <c r="G572" s="97">
        <f t="shared" si="356"/>
        <v>11194</v>
      </c>
      <c r="H572" s="97">
        <f t="shared" si="356"/>
        <v>0</v>
      </c>
      <c r="I572" s="97">
        <f t="shared" si="356"/>
        <v>0</v>
      </c>
      <c r="J572" s="97">
        <f t="shared" si="356"/>
        <v>11194</v>
      </c>
      <c r="K572" s="115">
        <f t="shared" si="356"/>
        <v>11194</v>
      </c>
      <c r="L572" s="97">
        <f t="shared" si="356"/>
        <v>0</v>
      </c>
      <c r="M572" s="97">
        <f t="shared" si="356"/>
        <v>0</v>
      </c>
      <c r="N572" s="97">
        <f t="shared" si="356"/>
        <v>11194</v>
      </c>
      <c r="O572" s="97">
        <f t="shared" si="356"/>
        <v>11194</v>
      </c>
    </row>
    <row r="573" spans="1:15" ht="16.5" x14ac:dyDescent="0.25">
      <c r="A573" s="16" t="s">
        <v>377</v>
      </c>
      <c r="B573" s="17" t="s">
        <v>82</v>
      </c>
      <c r="C573" s="17" t="s">
        <v>31</v>
      </c>
      <c r="D573" s="7" t="s">
        <v>389</v>
      </c>
      <c r="E573" s="19" t="s">
        <v>378</v>
      </c>
      <c r="F573" s="96">
        <f t="shared" si="356"/>
        <v>11194</v>
      </c>
      <c r="G573" s="96">
        <f t="shared" si="356"/>
        <v>11194</v>
      </c>
      <c r="H573" s="96">
        <f t="shared" si="356"/>
        <v>0</v>
      </c>
      <c r="I573" s="96">
        <f t="shared" si="356"/>
        <v>0</v>
      </c>
      <c r="J573" s="96">
        <f t="shared" si="356"/>
        <v>11194</v>
      </c>
      <c r="K573" s="114">
        <f t="shared" si="356"/>
        <v>11194</v>
      </c>
      <c r="L573" s="96">
        <f t="shared" si="356"/>
        <v>0</v>
      </c>
      <c r="M573" s="96">
        <f t="shared" si="356"/>
        <v>0</v>
      </c>
      <c r="N573" s="96">
        <f t="shared" si="356"/>
        <v>11194</v>
      </c>
      <c r="O573" s="96">
        <f t="shared" si="356"/>
        <v>11194</v>
      </c>
    </row>
    <row r="574" spans="1:15" ht="33" x14ac:dyDescent="0.25">
      <c r="A574" s="25" t="s">
        <v>379</v>
      </c>
      <c r="B574" s="17" t="s">
        <v>82</v>
      </c>
      <c r="C574" s="17" t="s">
        <v>31</v>
      </c>
      <c r="D574" s="7" t="s">
        <v>389</v>
      </c>
      <c r="E574" s="19" t="s">
        <v>380</v>
      </c>
      <c r="F574" s="96">
        <v>11194</v>
      </c>
      <c r="G574" s="96">
        <v>11194</v>
      </c>
      <c r="H574" s="96">
        <v>0</v>
      </c>
      <c r="I574" s="96">
        <v>0</v>
      </c>
      <c r="J574" s="96">
        <v>11194</v>
      </c>
      <c r="K574" s="114">
        <v>11194</v>
      </c>
      <c r="L574" s="96">
        <v>0</v>
      </c>
      <c r="M574" s="96">
        <v>0</v>
      </c>
      <c r="N574" s="96">
        <v>11194</v>
      </c>
      <c r="O574" s="96">
        <v>11194</v>
      </c>
    </row>
    <row r="575" spans="1:15" ht="16.5" x14ac:dyDescent="0.25">
      <c r="A575" s="21" t="s">
        <v>390</v>
      </c>
      <c r="B575" s="9" t="s">
        <v>35</v>
      </c>
      <c r="C575" s="9" t="s">
        <v>4</v>
      </c>
      <c r="D575" s="10" t="s">
        <v>58</v>
      </c>
      <c r="E575" s="79" t="s">
        <v>58</v>
      </c>
      <c r="F575" s="94">
        <f t="shared" ref="F575:O576" si="357">F576</f>
        <v>110604</v>
      </c>
      <c r="G575" s="94">
        <f t="shared" si="357"/>
        <v>96742</v>
      </c>
      <c r="H575" s="94">
        <f t="shared" si="357"/>
        <v>0</v>
      </c>
      <c r="I575" s="94">
        <f t="shared" si="357"/>
        <v>0</v>
      </c>
      <c r="J575" s="94">
        <f t="shared" si="357"/>
        <v>110604</v>
      </c>
      <c r="K575" s="112">
        <f t="shared" si="357"/>
        <v>96742</v>
      </c>
      <c r="L575" s="94">
        <f t="shared" si="357"/>
        <v>0</v>
      </c>
      <c r="M575" s="94">
        <f t="shared" si="357"/>
        <v>0</v>
      </c>
      <c r="N575" s="94">
        <f t="shared" si="357"/>
        <v>110604</v>
      </c>
      <c r="O575" s="94">
        <f t="shared" si="357"/>
        <v>96742</v>
      </c>
    </row>
    <row r="576" spans="1:15" ht="16.5" x14ac:dyDescent="0.25">
      <c r="A576" s="21" t="s">
        <v>432</v>
      </c>
      <c r="B576" s="9" t="s">
        <v>35</v>
      </c>
      <c r="C576" s="9" t="s">
        <v>3</v>
      </c>
      <c r="D576" s="10" t="s">
        <v>58</v>
      </c>
      <c r="E576" s="23" t="s">
        <v>58</v>
      </c>
      <c r="F576" s="94">
        <f t="shared" si="357"/>
        <v>110604</v>
      </c>
      <c r="G576" s="94">
        <f t="shared" si="357"/>
        <v>96742</v>
      </c>
      <c r="H576" s="94">
        <f t="shared" si="357"/>
        <v>0</v>
      </c>
      <c r="I576" s="94">
        <f t="shared" si="357"/>
        <v>0</v>
      </c>
      <c r="J576" s="94">
        <f t="shared" si="357"/>
        <v>110604</v>
      </c>
      <c r="K576" s="112">
        <f t="shared" si="357"/>
        <v>96742</v>
      </c>
      <c r="L576" s="94">
        <f t="shared" si="357"/>
        <v>0</v>
      </c>
      <c r="M576" s="94">
        <f t="shared" si="357"/>
        <v>0</v>
      </c>
      <c r="N576" s="94">
        <f t="shared" si="357"/>
        <v>110604</v>
      </c>
      <c r="O576" s="94">
        <f t="shared" si="357"/>
        <v>96742</v>
      </c>
    </row>
    <row r="577" spans="1:15" ht="33" x14ac:dyDescent="0.25">
      <c r="A577" s="44" t="s">
        <v>443</v>
      </c>
      <c r="B577" s="45" t="s">
        <v>35</v>
      </c>
      <c r="C577" s="45" t="s">
        <v>3</v>
      </c>
      <c r="D577" s="52" t="s">
        <v>293</v>
      </c>
      <c r="E577" s="47"/>
      <c r="F577" s="98">
        <f t="shared" ref="F577:K577" si="358">F578+F588+F593</f>
        <v>110604</v>
      </c>
      <c r="G577" s="98">
        <f t="shared" si="358"/>
        <v>96742</v>
      </c>
      <c r="H577" s="98">
        <f t="shared" si="358"/>
        <v>0</v>
      </c>
      <c r="I577" s="98">
        <f t="shared" si="358"/>
        <v>0</v>
      </c>
      <c r="J577" s="98">
        <f t="shared" si="358"/>
        <v>110604</v>
      </c>
      <c r="K577" s="116">
        <f t="shared" si="358"/>
        <v>96742</v>
      </c>
      <c r="L577" s="98">
        <f t="shared" ref="L577:O577" si="359">L578+L588+L593</f>
        <v>0</v>
      </c>
      <c r="M577" s="98">
        <f t="shared" si="359"/>
        <v>0</v>
      </c>
      <c r="N577" s="98">
        <f t="shared" si="359"/>
        <v>110604</v>
      </c>
      <c r="O577" s="98">
        <f t="shared" si="359"/>
        <v>96742</v>
      </c>
    </row>
    <row r="578" spans="1:15" ht="17.25" x14ac:dyDescent="0.3">
      <c r="A578" s="41" t="s">
        <v>294</v>
      </c>
      <c r="B578" s="13" t="s">
        <v>35</v>
      </c>
      <c r="C578" s="13" t="s">
        <v>3</v>
      </c>
      <c r="D578" s="34" t="s">
        <v>295</v>
      </c>
      <c r="E578" s="24"/>
      <c r="F578" s="95">
        <f t="shared" ref="F578:K578" si="360">F579+F582+F585</f>
        <v>79512</v>
      </c>
      <c r="G578" s="95">
        <f t="shared" si="360"/>
        <v>79868</v>
      </c>
      <c r="H578" s="95">
        <f t="shared" si="360"/>
        <v>0</v>
      </c>
      <c r="I578" s="95">
        <f t="shared" si="360"/>
        <v>0</v>
      </c>
      <c r="J578" s="95">
        <f t="shared" si="360"/>
        <v>79512</v>
      </c>
      <c r="K578" s="113">
        <f t="shared" si="360"/>
        <v>79868</v>
      </c>
      <c r="L578" s="95">
        <f t="shared" ref="L578:O578" si="361">L579+L582+L585</f>
        <v>0</v>
      </c>
      <c r="M578" s="95">
        <f t="shared" si="361"/>
        <v>0</v>
      </c>
      <c r="N578" s="95">
        <f t="shared" si="361"/>
        <v>79512</v>
      </c>
      <c r="O578" s="95">
        <f t="shared" si="361"/>
        <v>79868</v>
      </c>
    </row>
    <row r="579" spans="1:15" ht="16.5" x14ac:dyDescent="0.25">
      <c r="A579" s="30" t="s">
        <v>391</v>
      </c>
      <c r="B579" s="27" t="s">
        <v>35</v>
      </c>
      <c r="C579" s="27" t="s">
        <v>3</v>
      </c>
      <c r="D579" s="42" t="s">
        <v>392</v>
      </c>
      <c r="E579" s="29"/>
      <c r="F579" s="97">
        <f t="shared" ref="F579:O580" si="362">F580</f>
        <v>47361</v>
      </c>
      <c r="G579" s="97">
        <f t="shared" si="362"/>
        <v>47555</v>
      </c>
      <c r="H579" s="97">
        <f t="shared" si="362"/>
        <v>0</v>
      </c>
      <c r="I579" s="97">
        <f t="shared" si="362"/>
        <v>0</v>
      </c>
      <c r="J579" s="97">
        <f t="shared" si="362"/>
        <v>47361</v>
      </c>
      <c r="K579" s="115">
        <f t="shared" si="362"/>
        <v>47555</v>
      </c>
      <c r="L579" s="97">
        <f t="shared" si="362"/>
        <v>0</v>
      </c>
      <c r="M579" s="97">
        <f t="shared" si="362"/>
        <v>0</v>
      </c>
      <c r="N579" s="97">
        <f t="shared" si="362"/>
        <v>47361</v>
      </c>
      <c r="O579" s="97">
        <f t="shared" si="362"/>
        <v>47555</v>
      </c>
    </row>
    <row r="580" spans="1:15" ht="33" x14ac:dyDescent="0.25">
      <c r="A580" s="20" t="s">
        <v>100</v>
      </c>
      <c r="B580" s="17" t="s">
        <v>35</v>
      </c>
      <c r="C580" s="17" t="s">
        <v>3</v>
      </c>
      <c r="D580" s="37" t="s">
        <v>392</v>
      </c>
      <c r="E580" s="17" t="s">
        <v>101</v>
      </c>
      <c r="F580" s="96">
        <f t="shared" si="362"/>
        <v>47361</v>
      </c>
      <c r="G580" s="96">
        <f t="shared" si="362"/>
        <v>47555</v>
      </c>
      <c r="H580" s="96">
        <f t="shared" si="362"/>
        <v>0</v>
      </c>
      <c r="I580" s="96">
        <f t="shared" si="362"/>
        <v>0</v>
      </c>
      <c r="J580" s="96">
        <f t="shared" si="362"/>
        <v>47361</v>
      </c>
      <c r="K580" s="114">
        <f t="shared" si="362"/>
        <v>47555</v>
      </c>
      <c r="L580" s="96">
        <f t="shared" si="362"/>
        <v>0</v>
      </c>
      <c r="M580" s="96">
        <f t="shared" si="362"/>
        <v>0</v>
      </c>
      <c r="N580" s="96">
        <f t="shared" si="362"/>
        <v>47361</v>
      </c>
      <c r="O580" s="96">
        <f t="shared" si="362"/>
        <v>47555</v>
      </c>
    </row>
    <row r="581" spans="1:15" ht="16.5" x14ac:dyDescent="0.25">
      <c r="A581" s="25" t="s">
        <v>230</v>
      </c>
      <c r="B581" s="17" t="s">
        <v>35</v>
      </c>
      <c r="C581" s="17" t="s">
        <v>3</v>
      </c>
      <c r="D581" s="37" t="s">
        <v>392</v>
      </c>
      <c r="E581" s="17" t="s">
        <v>231</v>
      </c>
      <c r="F581" s="96">
        <v>47361</v>
      </c>
      <c r="G581" s="96">
        <v>47555</v>
      </c>
      <c r="H581" s="96">
        <v>0</v>
      </c>
      <c r="I581" s="96">
        <v>0</v>
      </c>
      <c r="J581" s="96">
        <v>47361</v>
      </c>
      <c r="K581" s="114">
        <v>47555</v>
      </c>
      <c r="L581" s="96">
        <v>0</v>
      </c>
      <c r="M581" s="96">
        <v>0</v>
      </c>
      <c r="N581" s="96">
        <v>47361</v>
      </c>
      <c r="O581" s="96">
        <v>47555</v>
      </c>
    </row>
    <row r="582" spans="1:15" ht="16.5" x14ac:dyDescent="0.25">
      <c r="A582" s="30" t="s">
        <v>393</v>
      </c>
      <c r="B582" s="27" t="s">
        <v>35</v>
      </c>
      <c r="C582" s="27" t="s">
        <v>3</v>
      </c>
      <c r="D582" s="42" t="s">
        <v>394</v>
      </c>
      <c r="E582" s="29"/>
      <c r="F582" s="97">
        <f t="shared" ref="F582:O583" si="363">F583</f>
        <v>10256</v>
      </c>
      <c r="G582" s="97">
        <f t="shared" si="363"/>
        <v>10269</v>
      </c>
      <c r="H582" s="97">
        <f t="shared" si="363"/>
        <v>0</v>
      </c>
      <c r="I582" s="97">
        <f t="shared" si="363"/>
        <v>0</v>
      </c>
      <c r="J582" s="97">
        <f t="shared" si="363"/>
        <v>10256</v>
      </c>
      <c r="K582" s="115">
        <f t="shared" si="363"/>
        <v>10269</v>
      </c>
      <c r="L582" s="97">
        <f t="shared" si="363"/>
        <v>0</v>
      </c>
      <c r="M582" s="97">
        <f t="shared" si="363"/>
        <v>0</v>
      </c>
      <c r="N582" s="97">
        <f t="shared" si="363"/>
        <v>10256</v>
      </c>
      <c r="O582" s="97">
        <f t="shared" si="363"/>
        <v>10269</v>
      </c>
    </row>
    <row r="583" spans="1:15" ht="33" x14ac:dyDescent="0.25">
      <c r="A583" s="20" t="s">
        <v>100</v>
      </c>
      <c r="B583" s="17" t="s">
        <v>35</v>
      </c>
      <c r="C583" s="17" t="s">
        <v>3</v>
      </c>
      <c r="D583" s="37" t="s">
        <v>394</v>
      </c>
      <c r="E583" s="17" t="s">
        <v>101</v>
      </c>
      <c r="F583" s="96">
        <f t="shared" si="363"/>
        <v>10256</v>
      </c>
      <c r="G583" s="96">
        <f t="shared" si="363"/>
        <v>10269</v>
      </c>
      <c r="H583" s="96">
        <f t="shared" si="363"/>
        <v>0</v>
      </c>
      <c r="I583" s="96">
        <f t="shared" si="363"/>
        <v>0</v>
      </c>
      <c r="J583" s="96">
        <f t="shared" si="363"/>
        <v>10256</v>
      </c>
      <c r="K583" s="114">
        <f t="shared" si="363"/>
        <v>10269</v>
      </c>
      <c r="L583" s="96">
        <f t="shared" si="363"/>
        <v>0</v>
      </c>
      <c r="M583" s="96">
        <f t="shared" si="363"/>
        <v>0</v>
      </c>
      <c r="N583" s="96">
        <f t="shared" si="363"/>
        <v>10256</v>
      </c>
      <c r="O583" s="96">
        <f t="shared" si="363"/>
        <v>10269</v>
      </c>
    </row>
    <row r="584" spans="1:15" ht="16.5" x14ac:dyDescent="0.25">
      <c r="A584" s="25" t="s">
        <v>230</v>
      </c>
      <c r="B584" s="17" t="s">
        <v>35</v>
      </c>
      <c r="C584" s="17" t="s">
        <v>3</v>
      </c>
      <c r="D584" s="37" t="s">
        <v>394</v>
      </c>
      <c r="E584" s="17" t="s">
        <v>231</v>
      </c>
      <c r="F584" s="96">
        <v>10256</v>
      </c>
      <c r="G584" s="96">
        <v>10269</v>
      </c>
      <c r="H584" s="96">
        <v>0</v>
      </c>
      <c r="I584" s="96">
        <v>0</v>
      </c>
      <c r="J584" s="96">
        <v>10256</v>
      </c>
      <c r="K584" s="114">
        <v>10269</v>
      </c>
      <c r="L584" s="96">
        <v>0</v>
      </c>
      <c r="M584" s="96">
        <v>0</v>
      </c>
      <c r="N584" s="96">
        <v>10256</v>
      </c>
      <c r="O584" s="96">
        <v>10269</v>
      </c>
    </row>
    <row r="585" spans="1:15" ht="16.5" x14ac:dyDescent="0.25">
      <c r="A585" s="30" t="s">
        <v>395</v>
      </c>
      <c r="B585" s="27" t="s">
        <v>35</v>
      </c>
      <c r="C585" s="27" t="s">
        <v>3</v>
      </c>
      <c r="D585" s="42" t="s">
        <v>396</v>
      </c>
      <c r="E585" s="30"/>
      <c r="F585" s="97">
        <f t="shared" ref="F585:O586" si="364">F586</f>
        <v>21895</v>
      </c>
      <c r="G585" s="97">
        <f t="shared" si="364"/>
        <v>22044</v>
      </c>
      <c r="H585" s="97">
        <f t="shared" si="364"/>
        <v>0</v>
      </c>
      <c r="I585" s="97">
        <f t="shared" si="364"/>
        <v>0</v>
      </c>
      <c r="J585" s="97">
        <f t="shared" si="364"/>
        <v>21895</v>
      </c>
      <c r="K585" s="115">
        <f t="shared" si="364"/>
        <v>22044</v>
      </c>
      <c r="L585" s="97">
        <f t="shared" si="364"/>
        <v>0</v>
      </c>
      <c r="M585" s="97">
        <f t="shared" si="364"/>
        <v>0</v>
      </c>
      <c r="N585" s="97">
        <f t="shared" si="364"/>
        <v>21895</v>
      </c>
      <c r="O585" s="97">
        <f t="shared" si="364"/>
        <v>22044</v>
      </c>
    </row>
    <row r="586" spans="1:15" ht="33" x14ac:dyDescent="0.25">
      <c r="A586" s="20" t="s">
        <v>100</v>
      </c>
      <c r="B586" s="17" t="s">
        <v>35</v>
      </c>
      <c r="C586" s="17" t="s">
        <v>3</v>
      </c>
      <c r="D586" s="37" t="s">
        <v>396</v>
      </c>
      <c r="E586" s="17" t="s">
        <v>101</v>
      </c>
      <c r="F586" s="96">
        <f t="shared" si="364"/>
        <v>21895</v>
      </c>
      <c r="G586" s="96">
        <f t="shared" si="364"/>
        <v>22044</v>
      </c>
      <c r="H586" s="96">
        <f t="shared" si="364"/>
        <v>0</v>
      </c>
      <c r="I586" s="96">
        <f t="shared" si="364"/>
        <v>0</v>
      </c>
      <c r="J586" s="96">
        <f t="shared" si="364"/>
        <v>21895</v>
      </c>
      <c r="K586" s="114">
        <f t="shared" si="364"/>
        <v>22044</v>
      </c>
      <c r="L586" s="96">
        <f t="shared" si="364"/>
        <v>0</v>
      </c>
      <c r="M586" s="96">
        <f t="shared" si="364"/>
        <v>0</v>
      </c>
      <c r="N586" s="96">
        <f t="shared" si="364"/>
        <v>21895</v>
      </c>
      <c r="O586" s="96">
        <f t="shared" si="364"/>
        <v>22044</v>
      </c>
    </row>
    <row r="587" spans="1:15" ht="16.5" x14ac:dyDescent="0.25">
      <c r="A587" s="25" t="s">
        <v>230</v>
      </c>
      <c r="B587" s="17" t="s">
        <v>35</v>
      </c>
      <c r="C587" s="17" t="s">
        <v>3</v>
      </c>
      <c r="D587" s="37" t="s">
        <v>396</v>
      </c>
      <c r="E587" s="17" t="s">
        <v>231</v>
      </c>
      <c r="F587" s="96">
        <v>21895</v>
      </c>
      <c r="G587" s="96">
        <v>22044</v>
      </c>
      <c r="H587" s="96">
        <v>0</v>
      </c>
      <c r="I587" s="96">
        <v>0</v>
      </c>
      <c r="J587" s="96">
        <v>21895</v>
      </c>
      <c r="K587" s="114">
        <v>22044</v>
      </c>
      <c r="L587" s="96">
        <v>0</v>
      </c>
      <c r="M587" s="96">
        <v>0</v>
      </c>
      <c r="N587" s="96">
        <v>21895</v>
      </c>
      <c r="O587" s="96">
        <v>22044</v>
      </c>
    </row>
    <row r="588" spans="1:15" ht="17.25" x14ac:dyDescent="0.3">
      <c r="A588" s="12" t="s">
        <v>112</v>
      </c>
      <c r="B588" s="13" t="s">
        <v>35</v>
      </c>
      <c r="C588" s="13" t="s">
        <v>3</v>
      </c>
      <c r="D588" s="14" t="s">
        <v>298</v>
      </c>
      <c r="E588" s="19"/>
      <c r="F588" s="104">
        <f t="shared" ref="F588:O589" si="365">F589</f>
        <v>24687</v>
      </c>
      <c r="G588" s="104">
        <f t="shared" si="365"/>
        <v>10469</v>
      </c>
      <c r="H588" s="104">
        <f t="shared" si="365"/>
        <v>0</v>
      </c>
      <c r="I588" s="104">
        <f t="shared" si="365"/>
        <v>0</v>
      </c>
      <c r="J588" s="104">
        <f t="shared" si="365"/>
        <v>24687</v>
      </c>
      <c r="K588" s="124">
        <f t="shared" si="365"/>
        <v>10469</v>
      </c>
      <c r="L588" s="104">
        <f t="shared" si="365"/>
        <v>0</v>
      </c>
      <c r="M588" s="104">
        <f t="shared" si="365"/>
        <v>0</v>
      </c>
      <c r="N588" s="104">
        <f t="shared" si="365"/>
        <v>24687</v>
      </c>
      <c r="O588" s="104">
        <f t="shared" si="365"/>
        <v>10469</v>
      </c>
    </row>
    <row r="589" spans="1:15" ht="33" x14ac:dyDescent="0.25">
      <c r="A589" s="30" t="s">
        <v>299</v>
      </c>
      <c r="B589" s="27" t="s">
        <v>35</v>
      </c>
      <c r="C589" s="27" t="s">
        <v>3</v>
      </c>
      <c r="D589" s="28" t="s">
        <v>300</v>
      </c>
      <c r="E589" s="29"/>
      <c r="F589" s="100">
        <f t="shared" si="365"/>
        <v>24687</v>
      </c>
      <c r="G589" s="100">
        <f t="shared" si="365"/>
        <v>10469</v>
      </c>
      <c r="H589" s="100">
        <f t="shared" si="365"/>
        <v>0</v>
      </c>
      <c r="I589" s="100">
        <f t="shared" si="365"/>
        <v>0</v>
      </c>
      <c r="J589" s="100">
        <f t="shared" si="365"/>
        <v>24687</v>
      </c>
      <c r="K589" s="120">
        <f t="shared" si="365"/>
        <v>10469</v>
      </c>
      <c r="L589" s="100">
        <f t="shared" si="365"/>
        <v>0</v>
      </c>
      <c r="M589" s="100">
        <f t="shared" si="365"/>
        <v>0</v>
      </c>
      <c r="N589" s="100">
        <f t="shared" si="365"/>
        <v>24687</v>
      </c>
      <c r="O589" s="100">
        <f t="shared" si="365"/>
        <v>10469</v>
      </c>
    </row>
    <row r="590" spans="1:15" ht="16.5" x14ac:dyDescent="0.25">
      <c r="A590" s="25" t="s">
        <v>301</v>
      </c>
      <c r="B590" s="17" t="s">
        <v>35</v>
      </c>
      <c r="C590" s="17" t="s">
        <v>3</v>
      </c>
      <c r="D590" s="18" t="s">
        <v>302</v>
      </c>
      <c r="E590" s="19"/>
      <c r="F590" s="101">
        <f t="shared" ref="F590:O591" si="366">F591</f>
        <v>24687</v>
      </c>
      <c r="G590" s="101">
        <f t="shared" si="366"/>
        <v>10469</v>
      </c>
      <c r="H590" s="101">
        <f t="shared" si="366"/>
        <v>0</v>
      </c>
      <c r="I590" s="101">
        <f t="shared" si="366"/>
        <v>0</v>
      </c>
      <c r="J590" s="101">
        <f t="shared" si="366"/>
        <v>24687</v>
      </c>
      <c r="K590" s="125">
        <f t="shared" si="366"/>
        <v>10469</v>
      </c>
      <c r="L590" s="101">
        <f t="shared" si="366"/>
        <v>0</v>
      </c>
      <c r="M590" s="101">
        <f t="shared" si="366"/>
        <v>0</v>
      </c>
      <c r="N590" s="101">
        <f t="shared" si="366"/>
        <v>24687</v>
      </c>
      <c r="O590" s="101">
        <f t="shared" si="366"/>
        <v>10469</v>
      </c>
    </row>
    <row r="591" spans="1:15" ht="33" x14ac:dyDescent="0.25">
      <c r="A591" s="20" t="s">
        <v>100</v>
      </c>
      <c r="B591" s="17" t="s">
        <v>35</v>
      </c>
      <c r="C591" s="17" t="s">
        <v>3</v>
      </c>
      <c r="D591" s="18" t="s">
        <v>302</v>
      </c>
      <c r="E591" s="19" t="s">
        <v>101</v>
      </c>
      <c r="F591" s="87">
        <f t="shared" si="366"/>
        <v>24687</v>
      </c>
      <c r="G591" s="87">
        <f t="shared" si="366"/>
        <v>10469</v>
      </c>
      <c r="H591" s="87">
        <f t="shared" si="366"/>
        <v>0</v>
      </c>
      <c r="I591" s="87">
        <f t="shared" si="366"/>
        <v>0</v>
      </c>
      <c r="J591" s="87">
        <f t="shared" si="366"/>
        <v>24687</v>
      </c>
      <c r="K591" s="118">
        <f t="shared" si="366"/>
        <v>10469</v>
      </c>
      <c r="L591" s="87">
        <f t="shared" si="366"/>
        <v>0</v>
      </c>
      <c r="M591" s="87">
        <f t="shared" si="366"/>
        <v>0</v>
      </c>
      <c r="N591" s="87">
        <f t="shared" si="366"/>
        <v>24687</v>
      </c>
      <c r="O591" s="87">
        <f t="shared" si="366"/>
        <v>10469</v>
      </c>
    </row>
    <row r="592" spans="1:15" ht="16.5" x14ac:dyDescent="0.25">
      <c r="A592" s="25" t="s">
        <v>230</v>
      </c>
      <c r="B592" s="17" t="s">
        <v>35</v>
      </c>
      <c r="C592" s="17" t="s">
        <v>3</v>
      </c>
      <c r="D592" s="18" t="s">
        <v>302</v>
      </c>
      <c r="E592" s="19" t="s">
        <v>231</v>
      </c>
      <c r="F592" s="96">
        <v>24687</v>
      </c>
      <c r="G592" s="96">
        <v>10469</v>
      </c>
      <c r="H592" s="96">
        <v>0</v>
      </c>
      <c r="I592" s="96">
        <v>0</v>
      </c>
      <c r="J592" s="96">
        <v>24687</v>
      </c>
      <c r="K592" s="114">
        <v>10469</v>
      </c>
      <c r="L592" s="96">
        <v>0</v>
      </c>
      <c r="M592" s="96">
        <v>0</v>
      </c>
      <c r="N592" s="96">
        <v>24687</v>
      </c>
      <c r="O592" s="96">
        <v>10469</v>
      </c>
    </row>
    <row r="593" spans="1:15" ht="34.5" x14ac:dyDescent="0.3">
      <c r="A593" s="41" t="s">
        <v>397</v>
      </c>
      <c r="B593" s="13" t="s">
        <v>35</v>
      </c>
      <c r="C593" s="13" t="s">
        <v>3</v>
      </c>
      <c r="D593" s="14" t="s">
        <v>398</v>
      </c>
      <c r="E593" s="19"/>
      <c r="F593" s="104">
        <f t="shared" ref="F593:O594" si="367">F594</f>
        <v>6405</v>
      </c>
      <c r="G593" s="104">
        <f t="shared" si="367"/>
        <v>6405</v>
      </c>
      <c r="H593" s="104">
        <f t="shared" si="367"/>
        <v>0</v>
      </c>
      <c r="I593" s="104">
        <f t="shared" si="367"/>
        <v>0</v>
      </c>
      <c r="J593" s="104">
        <f t="shared" si="367"/>
        <v>6405</v>
      </c>
      <c r="K593" s="124">
        <f t="shared" si="367"/>
        <v>6405</v>
      </c>
      <c r="L593" s="104">
        <f t="shared" si="367"/>
        <v>0</v>
      </c>
      <c r="M593" s="104">
        <f t="shared" si="367"/>
        <v>0</v>
      </c>
      <c r="N593" s="104">
        <f t="shared" si="367"/>
        <v>6405</v>
      </c>
      <c r="O593" s="104">
        <f t="shared" si="367"/>
        <v>6405</v>
      </c>
    </row>
    <row r="594" spans="1:15" ht="33" x14ac:dyDescent="0.25">
      <c r="A594" s="20" t="s">
        <v>100</v>
      </c>
      <c r="B594" s="17" t="s">
        <v>35</v>
      </c>
      <c r="C594" s="17" t="s">
        <v>3</v>
      </c>
      <c r="D594" s="18" t="s">
        <v>398</v>
      </c>
      <c r="E594" s="19" t="s">
        <v>101</v>
      </c>
      <c r="F594" s="87">
        <f t="shared" si="367"/>
        <v>6405</v>
      </c>
      <c r="G594" s="87">
        <f t="shared" si="367"/>
        <v>6405</v>
      </c>
      <c r="H594" s="87">
        <f t="shared" si="367"/>
        <v>0</v>
      </c>
      <c r="I594" s="87">
        <f t="shared" si="367"/>
        <v>0</v>
      </c>
      <c r="J594" s="87">
        <f t="shared" si="367"/>
        <v>6405</v>
      </c>
      <c r="K594" s="118">
        <f t="shared" si="367"/>
        <v>6405</v>
      </c>
      <c r="L594" s="87">
        <f t="shared" si="367"/>
        <v>0</v>
      </c>
      <c r="M594" s="87">
        <f t="shared" si="367"/>
        <v>0</v>
      </c>
      <c r="N594" s="87">
        <f t="shared" si="367"/>
        <v>6405</v>
      </c>
      <c r="O594" s="87">
        <f t="shared" si="367"/>
        <v>6405</v>
      </c>
    </row>
    <row r="595" spans="1:15" ht="16.5" x14ac:dyDescent="0.25">
      <c r="A595" s="25" t="s">
        <v>230</v>
      </c>
      <c r="B595" s="17" t="s">
        <v>35</v>
      </c>
      <c r="C595" s="17" t="s">
        <v>3</v>
      </c>
      <c r="D595" s="18" t="s">
        <v>398</v>
      </c>
      <c r="E595" s="19" t="s">
        <v>231</v>
      </c>
      <c r="F595" s="96">
        <v>6405</v>
      </c>
      <c r="G595" s="96">
        <v>6405</v>
      </c>
      <c r="H595" s="96">
        <v>0</v>
      </c>
      <c r="I595" s="96">
        <v>0</v>
      </c>
      <c r="J595" s="96">
        <v>6405</v>
      </c>
      <c r="K595" s="114">
        <v>6405</v>
      </c>
      <c r="L595" s="96">
        <v>0</v>
      </c>
      <c r="M595" s="96">
        <v>0</v>
      </c>
      <c r="N595" s="96">
        <v>6405</v>
      </c>
      <c r="O595" s="96">
        <v>6405</v>
      </c>
    </row>
    <row r="596" spans="1:15" ht="17.25" x14ac:dyDescent="0.3">
      <c r="A596" s="21" t="s">
        <v>399</v>
      </c>
      <c r="B596" s="9" t="s">
        <v>132</v>
      </c>
      <c r="C596" s="9" t="s">
        <v>4</v>
      </c>
      <c r="D596" s="34" t="s">
        <v>58</v>
      </c>
      <c r="E596" s="48" t="s">
        <v>58</v>
      </c>
      <c r="F596" s="94">
        <f t="shared" ref="F596:O601" si="368">F597</f>
        <v>21331.9</v>
      </c>
      <c r="G596" s="94">
        <f t="shared" si="368"/>
        <v>22184.9</v>
      </c>
      <c r="H596" s="94">
        <f t="shared" si="368"/>
        <v>0</v>
      </c>
      <c r="I596" s="94">
        <f t="shared" si="368"/>
        <v>0</v>
      </c>
      <c r="J596" s="94">
        <f t="shared" si="368"/>
        <v>21331.9</v>
      </c>
      <c r="K596" s="112">
        <f t="shared" si="368"/>
        <v>22184.9</v>
      </c>
      <c r="L596" s="94">
        <f t="shared" si="368"/>
        <v>0</v>
      </c>
      <c r="M596" s="94">
        <f t="shared" si="368"/>
        <v>0</v>
      </c>
      <c r="N596" s="94">
        <f t="shared" si="368"/>
        <v>21331.9</v>
      </c>
      <c r="O596" s="94">
        <f t="shared" si="368"/>
        <v>22184.9</v>
      </c>
    </row>
    <row r="597" spans="1:15" ht="17.25" x14ac:dyDescent="0.3">
      <c r="A597" s="21" t="s">
        <v>400</v>
      </c>
      <c r="B597" s="9" t="s">
        <v>132</v>
      </c>
      <c r="C597" s="9" t="s">
        <v>6</v>
      </c>
      <c r="D597" s="34" t="s">
        <v>58</v>
      </c>
      <c r="E597" s="48" t="s">
        <v>58</v>
      </c>
      <c r="F597" s="94">
        <f t="shared" si="368"/>
        <v>21331.9</v>
      </c>
      <c r="G597" s="94">
        <f t="shared" si="368"/>
        <v>22184.9</v>
      </c>
      <c r="H597" s="94">
        <f t="shared" si="368"/>
        <v>0</v>
      </c>
      <c r="I597" s="94">
        <f t="shared" si="368"/>
        <v>0</v>
      </c>
      <c r="J597" s="94">
        <f t="shared" si="368"/>
        <v>21331.9</v>
      </c>
      <c r="K597" s="112">
        <f t="shared" si="368"/>
        <v>22184.9</v>
      </c>
      <c r="L597" s="94">
        <f t="shared" si="368"/>
        <v>0</v>
      </c>
      <c r="M597" s="94">
        <f t="shared" si="368"/>
        <v>0</v>
      </c>
      <c r="N597" s="94">
        <f t="shared" si="368"/>
        <v>21331.9</v>
      </c>
      <c r="O597" s="94">
        <f t="shared" si="368"/>
        <v>22184.9</v>
      </c>
    </row>
    <row r="598" spans="1:15" ht="17.25" x14ac:dyDescent="0.3">
      <c r="A598" s="21" t="s">
        <v>61</v>
      </c>
      <c r="B598" s="9" t="s">
        <v>132</v>
      </c>
      <c r="C598" s="9" t="s">
        <v>6</v>
      </c>
      <c r="D598" s="34" t="s">
        <v>62</v>
      </c>
      <c r="E598" s="48"/>
      <c r="F598" s="94">
        <f t="shared" si="368"/>
        <v>21331.9</v>
      </c>
      <c r="G598" s="94">
        <f t="shared" si="368"/>
        <v>22184.9</v>
      </c>
      <c r="H598" s="94">
        <f t="shared" si="368"/>
        <v>0</v>
      </c>
      <c r="I598" s="94">
        <f t="shared" si="368"/>
        <v>0</v>
      </c>
      <c r="J598" s="94">
        <f t="shared" si="368"/>
        <v>21331.9</v>
      </c>
      <c r="K598" s="112">
        <f t="shared" si="368"/>
        <v>22184.9</v>
      </c>
      <c r="L598" s="94">
        <f t="shared" si="368"/>
        <v>0</v>
      </c>
      <c r="M598" s="94">
        <f t="shared" si="368"/>
        <v>0</v>
      </c>
      <c r="N598" s="94">
        <f t="shared" si="368"/>
        <v>21331.9</v>
      </c>
      <c r="O598" s="94">
        <f t="shared" si="368"/>
        <v>22184.9</v>
      </c>
    </row>
    <row r="599" spans="1:15" ht="34.5" x14ac:dyDescent="0.3">
      <c r="A599" s="12" t="s">
        <v>401</v>
      </c>
      <c r="B599" s="13" t="s">
        <v>132</v>
      </c>
      <c r="C599" s="13" t="s">
        <v>6</v>
      </c>
      <c r="D599" s="34" t="s">
        <v>402</v>
      </c>
      <c r="E599" s="49" t="s">
        <v>58</v>
      </c>
      <c r="F599" s="95">
        <f t="shared" ref="F599:O599" si="369">F600</f>
        <v>21331.9</v>
      </c>
      <c r="G599" s="95">
        <f t="shared" si="369"/>
        <v>22184.9</v>
      </c>
      <c r="H599" s="95">
        <f t="shared" si="369"/>
        <v>0</v>
      </c>
      <c r="I599" s="95">
        <f t="shared" si="369"/>
        <v>0</v>
      </c>
      <c r="J599" s="95">
        <f t="shared" si="369"/>
        <v>21331.9</v>
      </c>
      <c r="K599" s="113">
        <f t="shared" si="369"/>
        <v>22184.9</v>
      </c>
      <c r="L599" s="95">
        <f t="shared" si="369"/>
        <v>0</v>
      </c>
      <c r="M599" s="95">
        <f t="shared" si="369"/>
        <v>0</v>
      </c>
      <c r="N599" s="95">
        <f t="shared" si="369"/>
        <v>21331.9</v>
      </c>
      <c r="O599" s="95">
        <f t="shared" si="369"/>
        <v>22184.9</v>
      </c>
    </row>
    <row r="600" spans="1:15" ht="17.25" x14ac:dyDescent="0.3">
      <c r="A600" s="30" t="s">
        <v>98</v>
      </c>
      <c r="B600" s="27" t="s">
        <v>132</v>
      </c>
      <c r="C600" s="27" t="s">
        <v>6</v>
      </c>
      <c r="D600" s="42" t="s">
        <v>403</v>
      </c>
      <c r="E600" s="49" t="s">
        <v>58</v>
      </c>
      <c r="F600" s="97">
        <f t="shared" ref="F600:O600" si="370">F601</f>
        <v>21331.9</v>
      </c>
      <c r="G600" s="97">
        <f t="shared" si="370"/>
        <v>22184.9</v>
      </c>
      <c r="H600" s="97">
        <f t="shared" si="370"/>
        <v>0</v>
      </c>
      <c r="I600" s="97">
        <f t="shared" si="370"/>
        <v>0</v>
      </c>
      <c r="J600" s="97">
        <f t="shared" si="370"/>
        <v>21331.9</v>
      </c>
      <c r="K600" s="115">
        <f t="shared" si="370"/>
        <v>22184.9</v>
      </c>
      <c r="L600" s="97">
        <f t="shared" si="370"/>
        <v>0</v>
      </c>
      <c r="M600" s="97">
        <f t="shared" si="370"/>
        <v>0</v>
      </c>
      <c r="N600" s="97">
        <f t="shared" si="370"/>
        <v>21331.9</v>
      </c>
      <c r="O600" s="97">
        <f t="shared" si="370"/>
        <v>22184.9</v>
      </c>
    </row>
    <row r="601" spans="1:15" ht="33" x14ac:dyDescent="0.25">
      <c r="A601" s="20" t="s">
        <v>100</v>
      </c>
      <c r="B601" s="17" t="s">
        <v>132</v>
      </c>
      <c r="C601" s="17" t="s">
        <v>6</v>
      </c>
      <c r="D601" s="37" t="s">
        <v>403</v>
      </c>
      <c r="E601" s="17" t="s">
        <v>101</v>
      </c>
      <c r="F601" s="96">
        <f t="shared" si="368"/>
        <v>21331.9</v>
      </c>
      <c r="G601" s="96">
        <f t="shared" si="368"/>
        <v>22184.9</v>
      </c>
      <c r="H601" s="96">
        <f t="shared" si="368"/>
        <v>0</v>
      </c>
      <c r="I601" s="96">
        <f t="shared" si="368"/>
        <v>0</v>
      </c>
      <c r="J601" s="96">
        <f t="shared" si="368"/>
        <v>21331.9</v>
      </c>
      <c r="K601" s="114">
        <f t="shared" si="368"/>
        <v>22184.9</v>
      </c>
      <c r="L601" s="96">
        <f t="shared" si="368"/>
        <v>0</v>
      </c>
      <c r="M601" s="96">
        <f t="shared" si="368"/>
        <v>0</v>
      </c>
      <c r="N601" s="96">
        <f t="shared" si="368"/>
        <v>21331.9</v>
      </c>
      <c r="O601" s="96">
        <f t="shared" si="368"/>
        <v>22184.9</v>
      </c>
    </row>
    <row r="602" spans="1:15" ht="16.5" x14ac:dyDescent="0.25">
      <c r="A602" s="25" t="s">
        <v>230</v>
      </c>
      <c r="B602" s="17" t="s">
        <v>132</v>
      </c>
      <c r="C602" s="17" t="s">
        <v>6</v>
      </c>
      <c r="D602" s="37" t="s">
        <v>403</v>
      </c>
      <c r="E602" s="17" t="s">
        <v>231</v>
      </c>
      <c r="F602" s="96">
        <v>21331.9</v>
      </c>
      <c r="G602" s="96">
        <v>22184.9</v>
      </c>
      <c r="H602" s="96">
        <v>0</v>
      </c>
      <c r="I602" s="96">
        <v>0</v>
      </c>
      <c r="J602" s="96">
        <v>21331.9</v>
      </c>
      <c r="K602" s="114">
        <v>22184.9</v>
      </c>
      <c r="L602" s="96">
        <v>0</v>
      </c>
      <c r="M602" s="96">
        <v>0</v>
      </c>
      <c r="N602" s="96">
        <v>21331.9</v>
      </c>
      <c r="O602" s="96">
        <v>22184.9</v>
      </c>
    </row>
    <row r="603" spans="1:15" ht="28.15" customHeight="1" x14ac:dyDescent="0.25">
      <c r="A603" s="21" t="s">
        <v>404</v>
      </c>
      <c r="B603" s="23"/>
      <c r="C603" s="23"/>
      <c r="D603" s="10"/>
      <c r="E603" s="23"/>
      <c r="F603" s="94">
        <f t="shared" ref="F603:K603" si="371">F17+F97+F104+F132+F188+F281+F288+F501+F553+F575+F596</f>
        <v>2330150.4</v>
      </c>
      <c r="G603" s="94">
        <f t="shared" si="371"/>
        <v>2391938.2999999998</v>
      </c>
      <c r="H603" s="94">
        <f t="shared" si="371"/>
        <v>0</v>
      </c>
      <c r="I603" s="94">
        <f t="shared" si="371"/>
        <v>0</v>
      </c>
      <c r="J603" s="94">
        <f t="shared" si="371"/>
        <v>2330150.4</v>
      </c>
      <c r="K603" s="112">
        <f t="shared" si="371"/>
        <v>2391938.2999999998</v>
      </c>
      <c r="L603" s="94">
        <f t="shared" ref="L603:O603" si="372">L17+L97+L104+L132+L188+L281+L288+L501+L553+L575+L596</f>
        <v>-995731.7</v>
      </c>
      <c r="M603" s="94">
        <f t="shared" si="372"/>
        <v>-1019673.8</v>
      </c>
      <c r="N603" s="94">
        <f t="shared" si="372"/>
        <v>1334418.7</v>
      </c>
      <c r="O603" s="94">
        <f t="shared" si="372"/>
        <v>1372264.5</v>
      </c>
    </row>
    <row r="604" spans="1:15" ht="15.75" x14ac:dyDescent="0.25">
      <c r="F604" s="91"/>
      <c r="G604" s="91"/>
      <c r="H604" s="91"/>
      <c r="I604" s="91"/>
      <c r="J604" s="91"/>
      <c r="K604" s="91"/>
      <c r="L604" s="91"/>
      <c r="M604" s="91"/>
      <c r="N604" s="91"/>
      <c r="O604" s="91"/>
    </row>
    <row r="605" spans="1:15" x14ac:dyDescent="0.25">
      <c r="N605" s="126"/>
      <c r="O605" s="126"/>
    </row>
  </sheetData>
  <sheetProtection sort="0" autoFilter="0"/>
  <autoFilter ref="A16:O603"/>
  <mergeCells count="11">
    <mergeCell ref="A9:O9"/>
    <mergeCell ref="A10:O10"/>
    <mergeCell ref="A11:O11"/>
    <mergeCell ref="A13:O13"/>
    <mergeCell ref="A1:O1"/>
    <mergeCell ref="A2:O2"/>
    <mergeCell ref="A3:O3"/>
    <mergeCell ref="A5:O5"/>
    <mergeCell ref="A4:O4"/>
    <mergeCell ref="A7:O7"/>
    <mergeCell ref="A8:O8"/>
  </mergeCells>
  <pageMargins left="0.78740157480314965" right="0.59055118110236227" top="0.78740157480314965" bottom="0.3937007874015748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2024-11-02T08:01:11Z</dcterms:modified>
</cp:coreProperties>
</file>